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P front" sheetId="1" r:id="rId4"/>
    <sheet state="visible" name="TP Back" sheetId="2" r:id="rId5"/>
  </sheets>
  <definedNames/>
  <calcPr/>
  <extLst>
    <ext uri="GoogleSheetsCustomDataVersion2">
      <go:sheetsCustomData xmlns:go="http://customooxmlschemas.google.com/" r:id="rId6" roundtripDataChecksum="ocJuDAKSCZj+k2KLCM6HvtKygnb0rEc5iOHLaqlkUOA="/>
    </ext>
  </extLst>
</workbook>
</file>

<file path=xl/sharedStrings.xml><?xml version="1.0" encoding="utf-8"?>
<sst xmlns="http://schemas.openxmlformats.org/spreadsheetml/2006/main" count="148" uniqueCount="33">
  <si>
    <t>Type Club Name Here</t>
  </si>
  <si>
    <t>Day and Date of Play</t>
  </si>
  <si>
    <r>
      <rPr>
        <rFont val="Verdana"/>
        <b/>
        <color theme="1"/>
        <sz val="10.0"/>
      </rPr>
      <t>FRON</t>
    </r>
    <r>
      <rPr>
        <rFont val="Verdana"/>
        <b/>
        <color rgb="FF000000"/>
        <sz val="10.0"/>
      </rPr>
      <t>T RED</t>
    </r>
    <r>
      <rPr>
        <rFont val="Verdana"/>
        <b/>
        <color theme="1"/>
        <sz val="10.0"/>
      </rPr>
      <t xml:space="preserve"> TEES</t>
    </r>
  </si>
  <si>
    <t>Play starts at</t>
  </si>
  <si>
    <t>with</t>
  </si>
  <si>
    <t>minutes allowed per hole</t>
  </si>
  <si>
    <t>9 hole ratings</t>
  </si>
  <si>
    <t>Flight</t>
  </si>
  <si>
    <t>Hole #</t>
  </si>
  <si>
    <t>Total</t>
  </si>
  <si>
    <t>Slope</t>
  </si>
  <si>
    <t>Rating</t>
  </si>
  <si>
    <t>Par</t>
  </si>
  <si>
    <t>Starting Hole</t>
  </si>
  <si>
    <t>Red</t>
  </si>
  <si>
    <r>
      <rPr>
        <rFont val="Arial"/>
        <color rgb="FF000000"/>
        <sz val="8.0"/>
      </rPr>
      <t>Red Tees</t>
    </r>
  </si>
  <si>
    <t>9H Index</t>
  </si>
  <si>
    <t>HCP</t>
  </si>
  <si>
    <t>Net</t>
  </si>
  <si>
    <t>Adj</t>
  </si>
  <si>
    <t>Player's Name</t>
  </si>
  <si>
    <t>Net Best Ball</t>
  </si>
  <si>
    <t>Match Point</t>
  </si>
  <si>
    <t xml:space="preserve"> Match Point</t>
  </si>
  <si>
    <t>Womens' HCP</t>
  </si>
  <si>
    <t>FLAG IN HOLE:</t>
  </si>
  <si>
    <t>Do NOT post your score, WNHGA will post.  DO NOT SIGN card until in scoring room.</t>
  </si>
  <si>
    <t>Team/flight:                                 Players' signature:</t>
  </si>
  <si>
    <r>
      <rPr>
        <rFont val="Verdana"/>
        <b/>
        <color theme="1"/>
        <sz val="9.0"/>
      </rPr>
      <t>FRON</t>
    </r>
    <r>
      <rPr>
        <rFont val="Verdana"/>
        <b/>
        <color rgb="FF000000"/>
        <sz val="9.0"/>
      </rPr>
      <t>T RED</t>
    </r>
    <r>
      <rPr>
        <rFont val="Verdana"/>
        <b/>
        <color theme="1"/>
        <sz val="9.0"/>
      </rPr>
      <t xml:space="preserve"> TEES</t>
    </r>
  </si>
  <si>
    <r>
      <rPr>
        <rFont val="Arial"/>
        <color rgb="FF000000"/>
        <sz val="8.0"/>
      </rPr>
      <t>Red Tees</t>
    </r>
  </si>
  <si>
    <t>Players' Club Name</t>
  </si>
  <si>
    <t>BACK RED TEES</t>
  </si>
  <si>
    <t>Red Tees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</si>
</sst>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-F800]dddd\,\ mmmm\ dd\,\ yyyy"/>
  </numFmts>
  <fonts count="27">
    <font>
      <sz val="10.0"/>
      <color rgb="FF000000"/>
      <name val="Verdana"/>
      <scheme val="minor"/>
    </font>
    <font>
      <sz val="10.0"/>
      <color theme="1"/>
      <name val="Verdana"/>
    </font>
    <font>
      <sz val="10.0"/>
      <color theme="1"/>
      <name val="Arial"/>
    </font>
    <font>
      <b/>
      <sz val="12.0"/>
      <color theme="1"/>
      <name val="Verdana"/>
    </font>
    <font/>
    <font>
      <b/>
      <sz val="11.0"/>
      <color theme="1"/>
      <name val="Verdana"/>
    </font>
    <font>
      <b/>
      <sz val="10.0"/>
      <color theme="1"/>
      <name val="Verdana"/>
    </font>
    <font>
      <b/>
      <sz val="11.0"/>
      <color theme="1"/>
      <name val="Arial"/>
    </font>
    <font>
      <sz val="8.0"/>
      <color rgb="FF000000"/>
      <name val="Arial"/>
    </font>
    <font>
      <b/>
      <sz val="8.0"/>
      <color rgb="FF000000"/>
      <name val="Arial"/>
    </font>
    <font>
      <sz val="8.0"/>
      <color theme="1"/>
      <name val="Arial"/>
    </font>
    <font>
      <b/>
      <sz val="9.0"/>
      <color theme="1"/>
      <name val="Arial"/>
    </font>
    <font>
      <sz val="9.0"/>
      <color theme="1"/>
      <name val="Arial"/>
    </font>
    <font>
      <sz val="8.0"/>
      <color rgb="FFDD0806"/>
      <name val="Arial"/>
    </font>
    <font>
      <b/>
      <sz val="8.0"/>
      <color theme="1"/>
      <name val="Arial"/>
    </font>
    <font>
      <b/>
      <sz val="11.0"/>
      <color rgb="FF000000"/>
      <name val="Arial"/>
    </font>
    <font>
      <sz val="10.0"/>
      <color rgb="FF000000"/>
      <name val="Arial"/>
    </font>
    <font>
      <sz val="11.0"/>
      <color rgb="FF000000"/>
      <name val="Arial"/>
    </font>
    <font>
      <sz val="12.0"/>
      <color rgb="FF000000"/>
      <name val="Comic Sans MS"/>
    </font>
    <font>
      <b/>
      <sz val="16.0"/>
      <color rgb="FF006411"/>
      <name val="Arial"/>
    </font>
    <font>
      <sz val="8.0"/>
      <color theme="1"/>
      <name val="Verdana"/>
    </font>
    <font>
      <b/>
      <sz val="10.0"/>
      <color rgb="FFDD0806"/>
      <name val="Arial"/>
    </font>
    <font>
      <b/>
      <sz val="9.0"/>
      <color theme="1"/>
      <name val="Verdana"/>
    </font>
    <font>
      <sz val="9.0"/>
      <color theme="1"/>
      <name val="Verdana"/>
    </font>
    <font>
      <b/>
      <sz val="9.0"/>
      <color rgb="FF000000"/>
      <name val="Arial"/>
    </font>
    <font>
      <b/>
      <sz val="10.0"/>
      <color theme="1"/>
      <name val="Arial"/>
    </font>
    <font>
      <sz val="11.0"/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FFFCC"/>
        <bgColor rgb="FFFFFFCC"/>
      </patternFill>
    </fill>
    <fill>
      <patternFill patternType="solid">
        <fgColor rgb="FFEEECE1"/>
        <bgColor rgb="FFEEECE1"/>
      </patternFill>
    </fill>
    <fill>
      <patternFill patternType="solid">
        <fgColor theme="0"/>
        <bgColor theme="0"/>
      </patternFill>
    </fill>
    <fill>
      <patternFill patternType="solid">
        <fgColor rgb="FFFBD4B4"/>
        <bgColor rgb="FFFBD4B4"/>
      </patternFill>
    </fill>
  </fills>
  <borders count="40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left/>
      <right style="thin">
        <color rgb="FF000000"/>
      </right>
      <top/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13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/>
    </xf>
    <xf borderId="0" fillId="0" fontId="2" numFmtId="0" xfId="0" applyFont="1"/>
    <xf borderId="1" fillId="0" fontId="3" numFmtId="0" xfId="0" applyAlignment="1" applyBorder="1" applyFont="1">
      <alignment horizontal="center" vertical="center"/>
    </xf>
    <xf borderId="2" fillId="0" fontId="4" numFmtId="0" xfId="0" applyBorder="1" applyFont="1"/>
    <xf borderId="3" fillId="0" fontId="4" numFmtId="0" xfId="0" applyBorder="1" applyFont="1"/>
    <xf borderId="4" fillId="0" fontId="5" numFmtId="164" xfId="0" applyAlignment="1" applyBorder="1" applyFont="1" applyNumberFormat="1">
      <alignment horizontal="center" vertical="center"/>
    </xf>
    <xf borderId="5" fillId="0" fontId="4" numFmtId="0" xfId="0" applyBorder="1" applyFont="1"/>
    <xf borderId="4" fillId="0" fontId="6" numFmtId="0" xfId="0" applyAlignment="1" applyBorder="1" applyFont="1">
      <alignment horizontal="center"/>
    </xf>
    <xf borderId="6" fillId="0" fontId="7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4" numFmtId="0" xfId="0" applyBorder="1" applyFont="1"/>
    <xf borderId="9" fillId="0" fontId="4" numFmtId="0" xfId="0" applyBorder="1" applyFont="1"/>
    <xf borderId="6" fillId="2" fontId="6" numFmtId="20" xfId="0" applyAlignment="1" applyBorder="1" applyFill="1" applyFont="1" applyNumberFormat="1">
      <alignment horizontal="center"/>
    </xf>
    <xf borderId="6" fillId="0" fontId="1" numFmtId="0" xfId="0" applyAlignment="1" applyBorder="1" applyFont="1">
      <alignment horizontal="center"/>
    </xf>
    <xf borderId="6" fillId="2" fontId="6" numFmtId="0" xfId="0" applyAlignment="1" applyBorder="1" applyFont="1">
      <alignment horizontal="center"/>
    </xf>
    <xf borderId="7" fillId="0" fontId="1" numFmtId="0" xfId="0" applyBorder="1" applyFont="1"/>
    <xf borderId="8" fillId="0" fontId="1" numFmtId="0" xfId="0" applyBorder="1" applyFont="1"/>
    <xf borderId="9" fillId="0" fontId="1" numFmtId="0" xfId="0" applyBorder="1" applyFont="1"/>
    <xf borderId="7" fillId="0" fontId="2" numFmtId="0" xfId="0" applyAlignment="1" applyBorder="1" applyFont="1">
      <alignment horizontal="center"/>
    </xf>
    <xf borderId="10" fillId="0" fontId="4" numFmtId="0" xfId="0" applyBorder="1" applyFont="1"/>
    <xf borderId="11" fillId="0" fontId="8" numFmtId="0" xfId="0" applyAlignment="1" applyBorder="1" applyFont="1">
      <alignment horizontal="center" vertical="center"/>
    </xf>
    <xf borderId="6" fillId="2" fontId="9" numFmtId="0" xfId="0" applyAlignment="1" applyBorder="1" applyFont="1">
      <alignment vertical="center"/>
    </xf>
    <xf borderId="6" fillId="0" fontId="10" numFmtId="0" xfId="0" applyAlignment="1" applyBorder="1" applyFont="1">
      <alignment horizontal="center" vertical="center"/>
    </xf>
    <xf borderId="6" fillId="0" fontId="11" numFmtId="0" xfId="0" applyAlignment="1" applyBorder="1" applyFont="1">
      <alignment horizontal="center" vertical="center"/>
    </xf>
    <xf borderId="12" fillId="0" fontId="11" numFmtId="0" xfId="0" applyAlignment="1" applyBorder="1" applyFont="1">
      <alignment horizontal="center" vertical="center"/>
    </xf>
    <xf borderId="13" fillId="2" fontId="9" numFmtId="0" xfId="0" applyAlignment="1" applyBorder="1" applyFont="1">
      <alignment horizontal="center" vertical="center"/>
    </xf>
    <xf borderId="14" fillId="0" fontId="10" numFmtId="0" xfId="0" applyAlignment="1" applyBorder="1" applyFont="1">
      <alignment horizontal="center" vertical="center"/>
    </xf>
    <xf borderId="6" fillId="3" fontId="10" numFmtId="0" xfId="0" applyAlignment="1" applyBorder="1" applyFill="1" applyFont="1">
      <alignment horizontal="center" shrinkToFit="0" vertical="center" wrapText="1"/>
    </xf>
    <xf borderId="6" fillId="4" fontId="10" numFmtId="0" xfId="0" applyAlignment="1" applyBorder="1" applyFill="1" applyFont="1">
      <alignment horizontal="center" vertical="center"/>
    </xf>
    <xf borderId="6" fillId="3" fontId="12" numFmtId="0" xfId="0" applyAlignment="1" applyBorder="1" applyFont="1">
      <alignment horizontal="center" vertical="center"/>
    </xf>
    <xf borderId="12" fillId="0" fontId="12" numFmtId="0" xfId="0" applyAlignment="1" applyBorder="1" applyFont="1">
      <alignment horizontal="center" vertical="center"/>
    </xf>
    <xf borderId="15" fillId="0" fontId="13" numFmtId="0" xfId="0" applyAlignment="1" applyBorder="1" applyFont="1">
      <alignment horizontal="center" shrinkToFit="0" vertical="center" wrapText="1"/>
    </xf>
    <xf borderId="6" fillId="0" fontId="14" numFmtId="0" xfId="0" applyAlignment="1" applyBorder="1" applyFont="1">
      <alignment horizontal="center" vertical="center"/>
    </xf>
    <xf borderId="9" fillId="0" fontId="10" numFmtId="0" xfId="0" applyAlignment="1" applyBorder="1" applyFont="1">
      <alignment horizontal="center" vertical="center"/>
    </xf>
    <xf borderId="6" fillId="3" fontId="10" numFmtId="0" xfId="0" applyAlignment="1" applyBorder="1" applyFont="1">
      <alignment horizontal="center" vertical="center"/>
    </xf>
    <xf borderId="6" fillId="0" fontId="2" numFmtId="0" xfId="0" applyAlignment="1" applyBorder="1" applyFont="1">
      <alignment horizontal="center"/>
    </xf>
    <xf borderId="16" fillId="0" fontId="2" numFmtId="0" xfId="0" applyAlignment="1" applyBorder="1" applyFont="1">
      <alignment horizontal="center"/>
    </xf>
    <xf borderId="11" fillId="3" fontId="15" numFmtId="0" xfId="0" applyAlignment="1" applyBorder="1" applyFont="1">
      <alignment shrinkToFit="0" wrapText="1"/>
    </xf>
    <xf borderId="14" fillId="0" fontId="16" numFmtId="0" xfId="0" applyBorder="1" applyFont="1"/>
    <xf borderId="17" fillId="0" fontId="17" numFmtId="0" xfId="0" applyAlignment="1" applyBorder="1" applyFont="1">
      <alignment horizontal="center"/>
    </xf>
    <xf borderId="8" fillId="0" fontId="2" numFmtId="0" xfId="0" applyAlignment="1" applyBorder="1" applyFont="1">
      <alignment horizontal="center"/>
    </xf>
    <xf borderId="18" fillId="3" fontId="18" numFmtId="0" xfId="0" applyAlignment="1" applyBorder="1" applyFont="1">
      <alignment horizontal="center" vertical="center"/>
    </xf>
    <xf borderId="6" fillId="2" fontId="7" numFmtId="0" xfId="0" applyAlignment="1" applyBorder="1" applyFont="1">
      <alignment horizontal="center" vertical="center"/>
    </xf>
    <xf borderId="7" fillId="0" fontId="7" numFmtId="0" xfId="0" applyAlignment="1" applyBorder="1" applyFont="1">
      <alignment horizontal="center" vertical="center"/>
    </xf>
    <xf borderId="6" fillId="0" fontId="19" numFmtId="0" xfId="0" applyAlignment="1" applyBorder="1" applyFont="1">
      <alignment horizontal="right" vertical="top"/>
    </xf>
    <xf borderId="19" fillId="0" fontId="7" numFmtId="0" xfId="0" applyAlignment="1" applyBorder="1" applyFont="1">
      <alignment horizontal="center" vertical="center"/>
    </xf>
    <xf borderId="6" fillId="0" fontId="2" numFmtId="0" xfId="0" applyBorder="1" applyFont="1"/>
    <xf borderId="20" fillId="0" fontId="2" numFmtId="0" xfId="0" applyBorder="1" applyFont="1"/>
    <xf borderId="21" fillId="0" fontId="2" numFmtId="0" xfId="0" applyAlignment="1" applyBorder="1" applyFont="1">
      <alignment horizontal="center"/>
    </xf>
    <xf borderId="14" fillId="0" fontId="7" numFmtId="0" xfId="0" applyAlignment="1" applyBorder="1" applyFont="1">
      <alignment horizontal="center" vertical="center"/>
    </xf>
    <xf borderId="14" fillId="0" fontId="2" numFmtId="0" xfId="0" applyBorder="1" applyFont="1"/>
    <xf borderId="16" fillId="0" fontId="2" numFmtId="0" xfId="0" applyBorder="1" applyFont="1"/>
    <xf borderId="7" fillId="0" fontId="2" numFmtId="0" xfId="0" applyAlignment="1" applyBorder="1" applyFont="1">
      <alignment horizontal="center" vertical="center"/>
    </xf>
    <xf borderId="1" fillId="0" fontId="2" numFmtId="0" xfId="0" applyAlignment="1" applyBorder="1" applyFont="1">
      <alignment horizontal="center"/>
    </xf>
    <xf borderId="6" fillId="0" fontId="7" numFmtId="0" xfId="0" applyAlignment="1" applyBorder="1" applyFont="1">
      <alignment horizontal="center" vertical="center"/>
    </xf>
    <xf borderId="18" fillId="3" fontId="15" numFmtId="0" xfId="0" applyAlignment="1" applyBorder="1" applyFont="1">
      <alignment shrinkToFit="0" wrapText="1"/>
    </xf>
    <xf borderId="7" fillId="5" fontId="2" numFmtId="0" xfId="0" applyAlignment="1" applyBorder="1" applyFill="1" applyFont="1">
      <alignment horizontal="center" vertical="center"/>
    </xf>
    <xf borderId="6" fillId="5" fontId="2" numFmtId="0" xfId="0" applyAlignment="1" applyBorder="1" applyFont="1">
      <alignment horizontal="center"/>
    </xf>
    <xf borderId="22" fillId="5" fontId="2" numFmtId="0" xfId="0" applyAlignment="1" applyBorder="1" applyFont="1">
      <alignment horizontal="center"/>
    </xf>
    <xf borderId="6" fillId="5" fontId="7" numFmtId="0" xfId="0" applyAlignment="1" applyBorder="1" applyFont="1">
      <alignment horizontal="center" vertical="center"/>
    </xf>
    <xf borderId="23" fillId="0" fontId="2" numFmtId="0" xfId="0" applyAlignment="1" applyBorder="1" applyFont="1">
      <alignment horizontal="center"/>
    </xf>
    <xf borderId="4" fillId="0" fontId="18" numFmtId="0" xfId="0" applyAlignment="1" applyBorder="1" applyFont="1">
      <alignment horizontal="center" vertical="center"/>
    </xf>
    <xf borderId="24" fillId="0" fontId="2" numFmtId="0" xfId="0" applyBorder="1" applyFont="1"/>
    <xf borderId="5" fillId="0" fontId="2" numFmtId="0" xfId="0" applyBorder="1" applyFont="1"/>
    <xf borderId="7" fillId="5" fontId="2" numFmtId="0" xfId="0" applyAlignment="1" applyBorder="1" applyFont="1">
      <alignment vertical="center"/>
    </xf>
    <xf borderId="4" fillId="0" fontId="20" numFmtId="0" xfId="0" applyAlignment="1" applyBorder="1" applyFont="1">
      <alignment vertical="center"/>
    </xf>
    <xf borderId="7" fillId="0" fontId="10" numFmtId="0" xfId="0" applyAlignment="1" applyBorder="1" applyFont="1">
      <alignment horizontal="center" vertical="center"/>
    </xf>
    <xf borderId="19" fillId="0" fontId="10" numFmtId="0" xfId="0" applyAlignment="1" applyBorder="1" applyFont="1">
      <alignment horizontal="center" vertical="center"/>
    </xf>
    <xf borderId="0" fillId="0" fontId="10" numFmtId="0" xfId="0" applyAlignment="1" applyFont="1">
      <alignment vertical="center"/>
    </xf>
    <xf borderId="5" fillId="0" fontId="10" numFmtId="0" xfId="0" applyAlignment="1" applyBorder="1" applyFont="1">
      <alignment vertical="center"/>
    </xf>
    <xf borderId="0" fillId="0" fontId="20" numFmtId="0" xfId="0" applyAlignment="1" applyFont="1">
      <alignment vertical="center"/>
    </xf>
    <xf borderId="25" fillId="2" fontId="20" numFmtId="20" xfId="0" applyAlignment="1" applyBorder="1" applyFont="1" applyNumberFormat="1">
      <alignment horizontal="center" vertical="center"/>
    </xf>
    <xf borderId="26" fillId="2" fontId="20" numFmtId="20" xfId="0" applyAlignment="1" applyBorder="1" applyFont="1" applyNumberFormat="1">
      <alignment horizontal="center" vertical="center"/>
    </xf>
    <xf borderId="27" fillId="0" fontId="21" numFmtId="0" xfId="0" applyAlignment="1" applyBorder="1" applyFont="1">
      <alignment horizontal="left" shrinkToFit="0" vertical="center" wrapText="1"/>
    </xf>
    <xf borderId="28" fillId="0" fontId="4" numFmtId="0" xfId="0" applyBorder="1" applyFont="1"/>
    <xf borderId="29" fillId="0" fontId="2" numFmtId="0" xfId="0" applyAlignment="1" applyBorder="1" applyFont="1">
      <alignment horizontal="left"/>
    </xf>
    <xf borderId="30" fillId="0" fontId="4" numFmtId="0" xfId="0" applyBorder="1" applyFont="1"/>
    <xf borderId="31" fillId="0" fontId="4" numFmtId="0" xfId="0" applyBorder="1" applyFont="1"/>
    <xf borderId="32" fillId="0" fontId="4" numFmtId="0" xfId="0" applyBorder="1" applyFont="1"/>
    <xf borderId="33" fillId="0" fontId="4" numFmtId="0" xfId="0" applyBorder="1" applyFont="1"/>
    <xf borderId="4" fillId="0" fontId="22" numFmtId="0" xfId="0" applyAlignment="1" applyBorder="1" applyFont="1">
      <alignment horizontal="center"/>
    </xf>
    <xf borderId="6" fillId="0" fontId="11" numFmtId="0" xfId="0" applyAlignment="1" applyBorder="1" applyFont="1">
      <alignment horizontal="center"/>
    </xf>
    <xf borderId="7" fillId="0" fontId="23" numFmtId="0" xfId="0" applyAlignment="1" applyBorder="1" applyFont="1">
      <alignment horizontal="center"/>
    </xf>
    <xf borderId="6" fillId="2" fontId="22" numFmtId="20" xfId="0" applyAlignment="1" applyBorder="1" applyFont="1" applyNumberFormat="1">
      <alignment horizontal="center"/>
    </xf>
    <xf borderId="6" fillId="0" fontId="23" numFmtId="0" xfId="0" applyAlignment="1" applyBorder="1" applyFont="1">
      <alignment horizontal="center"/>
    </xf>
    <xf borderId="6" fillId="2" fontId="22" numFmtId="0" xfId="0" applyAlignment="1" applyBorder="1" applyFont="1">
      <alignment horizontal="center"/>
    </xf>
    <xf borderId="7" fillId="0" fontId="23" numFmtId="0" xfId="0" applyBorder="1" applyFont="1"/>
    <xf borderId="8" fillId="0" fontId="23" numFmtId="0" xfId="0" applyBorder="1" applyFont="1"/>
    <xf borderId="9" fillId="0" fontId="23" numFmtId="0" xfId="0" applyBorder="1" applyFont="1"/>
    <xf borderId="7" fillId="0" fontId="12" numFmtId="0" xfId="0" applyAlignment="1" applyBorder="1" applyFont="1">
      <alignment horizontal="center"/>
    </xf>
    <xf borderId="0" fillId="0" fontId="23" numFmtId="0" xfId="0" applyFont="1"/>
    <xf borderId="6" fillId="2" fontId="24" numFmtId="0" xfId="0" applyBorder="1" applyFont="1"/>
    <xf borderId="12" fillId="0" fontId="11" numFmtId="0" xfId="0" applyAlignment="1" applyBorder="1" applyFont="1">
      <alignment horizontal="center"/>
    </xf>
    <xf borderId="13" fillId="2" fontId="24" numFmtId="0" xfId="0" applyAlignment="1" applyBorder="1" applyFont="1">
      <alignment horizontal="center"/>
    </xf>
    <xf borderId="6" fillId="3" fontId="12" numFmtId="0" xfId="0" applyAlignment="1" applyBorder="1" applyFont="1">
      <alignment horizontal="center"/>
    </xf>
    <xf borderId="6" fillId="3" fontId="12" numFmtId="0" xfId="0" applyBorder="1" applyFont="1"/>
    <xf borderId="12" fillId="0" fontId="12" numFmtId="0" xfId="0" applyBorder="1" applyFont="1"/>
    <xf borderId="6" fillId="0" fontId="12" numFmtId="0" xfId="0" applyAlignment="1" applyBorder="1" applyFont="1">
      <alignment horizontal="center"/>
    </xf>
    <xf borderId="16" fillId="0" fontId="12" numFmtId="0" xfId="0" applyAlignment="1" applyBorder="1" applyFont="1">
      <alignment horizontal="center"/>
    </xf>
    <xf borderId="34" fillId="0" fontId="7" numFmtId="0" xfId="0" applyAlignment="1" applyBorder="1" applyFont="1">
      <alignment horizontal="center" vertical="center"/>
    </xf>
    <xf borderId="34" fillId="0" fontId="2" numFmtId="0" xfId="0" applyBorder="1" applyFont="1"/>
    <xf borderId="35" fillId="0" fontId="2" numFmtId="0" xfId="0" applyBorder="1" applyFont="1"/>
    <xf borderId="7" fillId="0" fontId="19" numFmtId="0" xfId="0" applyAlignment="1" applyBorder="1" applyFont="1">
      <alignment horizontal="right" vertical="top"/>
    </xf>
    <xf borderId="4" fillId="0" fontId="2" numFmtId="0" xfId="0" applyAlignment="1" applyBorder="1" applyFont="1">
      <alignment horizontal="center"/>
    </xf>
    <xf borderId="4" fillId="0" fontId="1" numFmtId="0" xfId="0" applyBorder="1" applyFont="1"/>
    <xf borderId="0" fillId="0" fontId="1" numFmtId="0" xfId="0" applyAlignment="1" applyFont="1">
      <alignment horizontal="center"/>
    </xf>
    <xf borderId="11" fillId="0" fontId="17" numFmtId="0" xfId="0" applyAlignment="1" applyBorder="1" applyFont="1">
      <alignment horizontal="center"/>
    </xf>
    <xf borderId="6" fillId="2" fontId="15" numFmtId="0" xfId="0" applyBorder="1" applyFont="1"/>
    <xf borderId="6" fillId="0" fontId="25" numFmtId="0" xfId="0" applyAlignment="1" applyBorder="1" applyFont="1">
      <alignment horizontal="center"/>
    </xf>
    <xf borderId="12" fillId="0" fontId="25" numFmtId="0" xfId="0" applyAlignment="1" applyBorder="1" applyFont="1">
      <alignment horizontal="center"/>
    </xf>
    <xf borderId="13" fillId="2" fontId="15" numFmtId="0" xfId="0" applyAlignment="1" applyBorder="1" applyFont="1">
      <alignment horizontal="center"/>
    </xf>
    <xf borderId="14" fillId="0" fontId="12" numFmtId="0" xfId="0" applyAlignment="1" applyBorder="1" applyFont="1">
      <alignment horizontal="center"/>
    </xf>
    <xf borderId="6" fillId="3" fontId="12" numFmtId="0" xfId="0" applyAlignment="1" applyBorder="1" applyFont="1">
      <alignment horizontal="center" shrinkToFit="0" wrapText="1"/>
    </xf>
    <xf borderId="6" fillId="3" fontId="2" numFmtId="0" xfId="0" applyAlignment="1" applyBorder="1" applyFont="1">
      <alignment horizontal="center"/>
    </xf>
    <xf borderId="12" fillId="4" fontId="2" numFmtId="0" xfId="0" applyAlignment="1" applyBorder="1" applyFont="1">
      <alignment horizontal="center"/>
    </xf>
    <xf borderId="15" fillId="0" fontId="16" numFmtId="0" xfId="0" applyAlignment="1" applyBorder="1" applyFont="1">
      <alignment horizontal="center" shrinkToFit="0" wrapText="1"/>
    </xf>
    <xf borderId="9" fillId="0" fontId="12" numFmtId="0" xfId="0" applyAlignment="1" applyBorder="1" applyFont="1">
      <alignment horizontal="center"/>
    </xf>
    <xf borderId="14" fillId="0" fontId="16" numFmtId="0" xfId="0" applyAlignment="1" applyBorder="1" applyFont="1">
      <alignment horizontal="center"/>
    </xf>
    <xf borderId="6" fillId="0" fontId="19" numFmtId="0" xfId="0" applyAlignment="1" applyBorder="1" applyFont="1">
      <alignment horizontal="center" vertical="top"/>
    </xf>
    <xf borderId="7" fillId="0" fontId="26" numFmtId="0" xfId="0" applyAlignment="1" applyBorder="1" applyFont="1">
      <alignment horizontal="center" vertical="center"/>
    </xf>
    <xf borderId="36" fillId="0" fontId="2" numFmtId="0" xfId="0" applyAlignment="1" applyBorder="1" applyFont="1">
      <alignment horizontal="center"/>
    </xf>
    <xf borderId="24" fillId="0" fontId="7" numFmtId="0" xfId="0" applyAlignment="1" applyBorder="1" applyFont="1">
      <alignment horizontal="center" vertical="center"/>
    </xf>
    <xf borderId="37" fillId="0" fontId="2" numFmtId="0" xfId="0" applyAlignment="1" applyBorder="1" applyFont="1">
      <alignment horizontal="center"/>
    </xf>
    <xf borderId="6" fillId="2" fontId="23" numFmtId="20" xfId="0" applyAlignment="1" applyBorder="1" applyFont="1" applyNumberFormat="1">
      <alignment horizontal="center"/>
    </xf>
    <xf borderId="17" fillId="0" fontId="7" numFmtId="0" xfId="0" applyAlignment="1" applyBorder="1" applyFont="1">
      <alignment horizontal="center" vertical="center"/>
    </xf>
    <xf borderId="6" fillId="5" fontId="19" numFmtId="0" xfId="0" applyAlignment="1" applyBorder="1" applyFont="1">
      <alignment horizontal="center" vertical="top"/>
    </xf>
    <xf borderId="25" fillId="5" fontId="2" numFmtId="0" xfId="0" applyAlignment="1" applyBorder="1" applyFont="1">
      <alignment horizontal="center"/>
    </xf>
    <xf borderId="38" fillId="5" fontId="7" numFmtId="0" xfId="0" applyAlignment="1" applyBorder="1" applyFont="1">
      <alignment horizontal="center" vertical="center"/>
    </xf>
    <xf borderId="9" fillId="0" fontId="2" numFmtId="0" xfId="0" applyAlignment="1" applyBorder="1" applyFont="1">
      <alignment horizontal="center"/>
    </xf>
    <xf borderId="39" fillId="0" fontId="7" numFmtId="0" xfId="0" applyAlignment="1" applyBorder="1" applyFont="1">
      <alignment horizontal="center" vertical="center"/>
    </xf>
    <xf borderId="13" fillId="3" fontId="12" numFmtId="0" xfId="0" applyAlignment="1" applyBorder="1" applyFont="1">
      <alignment horizontal="center"/>
    </xf>
    <xf borderId="14" fillId="0" fontId="2" numFmtId="0" xfId="0" applyAlignment="1" applyBorder="1" applyFont="1">
      <alignment horizontal="center"/>
    </xf>
    <xf borderId="6" fillId="0" fontId="1" numFmtId="20" xfId="0" applyBorder="1" applyFont="1" applyNumberFormat="1"/>
  </cellXfs>
  <cellStyles count="1">
    <cellStyle xfId="0" name="Normal" builtinId="0"/>
  </cellStyles>
  <dxfs count="1">
    <dxf>
      <font/>
      <fill>
        <patternFill patternType="solid">
          <fgColor rgb="FFFCF305"/>
          <bgColor rgb="FFFCF305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1.22" defaultRowHeight="15.0"/>
  <cols>
    <col customWidth="1" min="1" max="1" width="19.44"/>
    <col customWidth="1" min="2" max="2" width="7.33"/>
    <col customWidth="1" min="3" max="3" width="5.11"/>
    <col customWidth="1" min="4" max="16" width="5.44"/>
    <col customWidth="1" min="17" max="26" width="8.78"/>
  </cols>
  <sheetData>
    <row r="1" ht="7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3"/>
      <c r="P1" s="3"/>
      <c r="Q1" s="1"/>
      <c r="R1" s="1"/>
      <c r="S1" s="1"/>
      <c r="T1" s="1"/>
      <c r="U1" s="1"/>
      <c r="V1" s="1"/>
      <c r="W1" s="1"/>
      <c r="X1" s="1"/>
      <c r="Y1" s="1"/>
      <c r="Z1" s="1"/>
    </row>
    <row r="2" ht="15.75" customHeight="1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  <c r="Q2" s="1"/>
      <c r="R2" s="1"/>
      <c r="S2" s="1"/>
      <c r="T2" s="1"/>
      <c r="U2" s="1"/>
      <c r="V2" s="1"/>
      <c r="W2" s="1"/>
      <c r="X2" s="1"/>
      <c r="Y2" s="1"/>
      <c r="Z2" s="1"/>
    </row>
    <row r="3" ht="18.0" customHeight="1">
      <c r="A3" s="7" t="s">
        <v>1</v>
      </c>
      <c r="P3" s="8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9" t="s">
        <v>2</v>
      </c>
      <c r="B4" s="10"/>
      <c r="C4" s="11" t="s">
        <v>3</v>
      </c>
      <c r="D4" s="12"/>
      <c r="E4" s="13"/>
      <c r="F4" s="14">
        <v>0.3541666666666667</v>
      </c>
      <c r="G4" s="15" t="s">
        <v>4</v>
      </c>
      <c r="H4" s="16">
        <v>18.0</v>
      </c>
      <c r="I4" s="17" t="s">
        <v>5</v>
      </c>
      <c r="J4" s="18"/>
      <c r="K4" s="18"/>
      <c r="L4" s="18"/>
      <c r="M4" s="19"/>
      <c r="N4" s="20" t="s">
        <v>6</v>
      </c>
      <c r="O4" s="12"/>
      <c r="P4" s="21"/>
      <c r="Q4" s="1"/>
      <c r="R4" s="1"/>
      <c r="S4" s="1"/>
      <c r="T4" s="1"/>
      <c r="U4" s="1"/>
      <c r="V4" s="1"/>
      <c r="W4" s="1"/>
      <c r="X4" s="1"/>
      <c r="Y4" s="1"/>
      <c r="Z4" s="1"/>
    </row>
    <row r="5" ht="9.75" customHeight="1">
      <c r="A5" s="22" t="s">
        <v>7</v>
      </c>
      <c r="B5" s="23"/>
      <c r="C5" s="24" t="s">
        <v>8</v>
      </c>
      <c r="D5" s="24">
        <v>1.0</v>
      </c>
      <c r="E5" s="24">
        <v>2.0</v>
      </c>
      <c r="F5" s="24">
        <v>3.0</v>
      </c>
      <c r="G5" s="24">
        <v>4.0</v>
      </c>
      <c r="H5" s="24">
        <v>5.0</v>
      </c>
      <c r="I5" s="24">
        <v>6.0</v>
      </c>
      <c r="J5" s="24">
        <v>7.0</v>
      </c>
      <c r="K5" s="24">
        <v>8.0</v>
      </c>
      <c r="L5" s="24">
        <v>9.0</v>
      </c>
      <c r="M5" s="24" t="s">
        <v>9</v>
      </c>
      <c r="N5" s="25" t="s">
        <v>10</v>
      </c>
      <c r="O5" s="25" t="s">
        <v>11</v>
      </c>
      <c r="P5" s="26" t="s">
        <v>12</v>
      </c>
      <c r="Q5" s="1"/>
      <c r="R5" s="1"/>
      <c r="S5" s="1"/>
      <c r="T5" s="1"/>
      <c r="U5" s="1"/>
      <c r="V5" s="1"/>
      <c r="W5" s="1"/>
      <c r="X5" s="1"/>
      <c r="Y5" s="1"/>
      <c r="Z5" s="1"/>
    </row>
    <row r="6" ht="9.75" customHeight="1">
      <c r="A6" s="22" t="s">
        <v>13</v>
      </c>
      <c r="B6" s="27"/>
      <c r="C6" s="28" t="s">
        <v>14</v>
      </c>
      <c r="D6" s="29">
        <v>292.0</v>
      </c>
      <c r="E6" s="29">
        <v>361.0</v>
      </c>
      <c r="F6" s="29">
        <v>341.0</v>
      </c>
      <c r="G6" s="29">
        <v>117.0</v>
      </c>
      <c r="H6" s="29">
        <v>491.0</v>
      </c>
      <c r="I6" s="29">
        <v>169.0</v>
      </c>
      <c r="J6" s="29">
        <v>479.0</v>
      </c>
      <c r="K6" s="29">
        <v>269.0</v>
      </c>
      <c r="L6" s="29">
        <v>387.0</v>
      </c>
      <c r="M6" s="30">
        <f t="shared" ref="M6:M7" si="1">SUM(D6:L6)</f>
        <v>2906</v>
      </c>
      <c r="N6" s="31">
        <v>121.0</v>
      </c>
      <c r="O6" s="31">
        <v>34.4</v>
      </c>
      <c r="P6" s="32">
        <f>M7</f>
        <v>36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ht="9.75" customHeight="1">
      <c r="A7" s="33" t="s">
        <v>15</v>
      </c>
      <c r="B7" s="34"/>
      <c r="C7" s="35" t="s">
        <v>12</v>
      </c>
      <c r="D7" s="36">
        <v>4.0</v>
      </c>
      <c r="E7" s="36">
        <v>4.0</v>
      </c>
      <c r="F7" s="36">
        <v>4.0</v>
      </c>
      <c r="G7" s="36">
        <v>3.0</v>
      </c>
      <c r="H7" s="36">
        <v>5.0</v>
      </c>
      <c r="I7" s="36">
        <v>3.0</v>
      </c>
      <c r="J7" s="36">
        <v>5.0</v>
      </c>
      <c r="K7" s="36">
        <v>4.0</v>
      </c>
      <c r="L7" s="36">
        <v>4.0</v>
      </c>
      <c r="M7" s="30">
        <f t="shared" si="1"/>
        <v>36</v>
      </c>
      <c r="N7" s="37"/>
      <c r="O7" s="37"/>
      <c r="P7" s="38"/>
      <c r="Q7" s="1"/>
      <c r="R7" s="1"/>
      <c r="S7" s="1"/>
      <c r="T7" s="1"/>
      <c r="U7" s="1"/>
      <c r="V7" s="1"/>
      <c r="W7" s="1"/>
      <c r="X7" s="1"/>
      <c r="Y7" s="1"/>
      <c r="Z7" s="1"/>
    </row>
    <row r="8" ht="13.5" customHeight="1">
      <c r="A8" s="39"/>
      <c r="B8" s="40" t="s">
        <v>16</v>
      </c>
      <c r="C8" s="41" t="s">
        <v>17</v>
      </c>
      <c r="D8" s="20"/>
      <c r="E8" s="42"/>
      <c r="F8" s="42"/>
      <c r="G8" s="42"/>
      <c r="H8" s="42"/>
      <c r="I8" s="42"/>
      <c r="J8" s="42"/>
      <c r="K8" s="42"/>
      <c r="L8" s="42"/>
      <c r="M8" s="42"/>
      <c r="N8" s="37" t="s">
        <v>17</v>
      </c>
      <c r="O8" s="37" t="s">
        <v>18</v>
      </c>
      <c r="P8" s="38" t="s">
        <v>19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ht="13.5" customHeight="1">
      <c r="A9" s="43" t="s">
        <v>20</v>
      </c>
      <c r="B9" s="44">
        <v>18.7</v>
      </c>
      <c r="C9" s="45">
        <f t="shared" ref="C9:C10" si="2">IF(ROUND(B9*$N$6/113+($O$6-$P$6),0)&lt;0,0,ROUND(B9*$N$6/113+($O$6-$P$6),0))</f>
        <v>18</v>
      </c>
      <c r="D9" s="46"/>
      <c r="E9" s="46"/>
      <c r="F9" s="46"/>
      <c r="G9" s="46"/>
      <c r="H9" s="46"/>
      <c r="I9" s="46"/>
      <c r="J9" s="46"/>
      <c r="K9" s="46"/>
      <c r="L9" s="46"/>
      <c r="M9" s="37"/>
      <c r="N9" s="47">
        <f t="shared" ref="N9:N10" si="3">C9</f>
        <v>18</v>
      </c>
      <c r="O9" s="48"/>
      <c r="P9" s="49"/>
      <c r="Q9" s="1"/>
      <c r="R9" s="1"/>
      <c r="S9" s="1"/>
      <c r="T9" s="1"/>
      <c r="U9" s="1"/>
      <c r="V9" s="1"/>
      <c r="W9" s="1"/>
      <c r="X9" s="1"/>
      <c r="Y9" s="1"/>
      <c r="Z9" s="1"/>
    </row>
    <row r="10" ht="13.5" customHeight="1">
      <c r="A10" s="43" t="s">
        <v>20</v>
      </c>
      <c r="B10" s="44"/>
      <c r="C10" s="45">
        <f t="shared" si="2"/>
        <v>0</v>
      </c>
      <c r="D10" s="46"/>
      <c r="E10" s="46"/>
      <c r="F10" s="46"/>
      <c r="G10" s="46"/>
      <c r="H10" s="46"/>
      <c r="I10" s="46"/>
      <c r="J10" s="46"/>
      <c r="K10" s="46"/>
      <c r="L10" s="46"/>
      <c r="M10" s="50"/>
      <c r="N10" s="51">
        <f t="shared" si="3"/>
        <v>0</v>
      </c>
      <c r="O10" s="52"/>
      <c r="P10" s="53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3.5" customHeight="1">
      <c r="A11" s="39"/>
      <c r="B11" s="54" t="s">
        <v>21</v>
      </c>
      <c r="C11" s="13"/>
      <c r="D11" s="37"/>
      <c r="E11" s="37"/>
      <c r="F11" s="37"/>
      <c r="G11" s="37"/>
      <c r="H11" s="37"/>
      <c r="I11" s="37"/>
      <c r="J11" s="37"/>
      <c r="K11" s="37"/>
      <c r="L11" s="20"/>
      <c r="M11" s="55"/>
      <c r="N11" s="56"/>
      <c r="O11" s="48"/>
      <c r="P11" s="48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3.5" customHeight="1">
      <c r="A12" s="57"/>
      <c r="B12" s="58" t="s">
        <v>22</v>
      </c>
      <c r="C12" s="13"/>
      <c r="D12" s="59"/>
      <c r="E12" s="59"/>
      <c r="F12" s="59"/>
      <c r="G12" s="59"/>
      <c r="H12" s="59"/>
      <c r="I12" s="59"/>
      <c r="J12" s="59"/>
      <c r="K12" s="59"/>
      <c r="L12" s="60"/>
      <c r="M12" s="59"/>
      <c r="N12" s="61"/>
      <c r="O12" s="48"/>
      <c r="P12" s="48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3.5" customHeight="1">
      <c r="A13" s="43" t="s">
        <v>20</v>
      </c>
      <c r="B13" s="44">
        <v>18.7</v>
      </c>
      <c r="C13" s="45">
        <f t="shared" ref="C13:C14" si="4">IF(ROUND(B13*$N$6/113+($O$6-$P$6),0)&lt;0,0,ROUND(B13*$N$6/113+($O$6-$P$6),0))</f>
        <v>18</v>
      </c>
      <c r="D13" s="46"/>
      <c r="E13" s="46"/>
      <c r="F13" s="46"/>
      <c r="G13" s="46"/>
      <c r="H13" s="46"/>
      <c r="I13" s="46"/>
      <c r="J13" s="46"/>
      <c r="K13" s="46"/>
      <c r="L13" s="46"/>
      <c r="M13" s="20"/>
      <c r="N13" s="56">
        <f t="shared" ref="N13:N14" si="5">C13</f>
        <v>18</v>
      </c>
      <c r="O13" s="48"/>
      <c r="P13" s="48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3.5" customHeight="1">
      <c r="A14" s="43" t="s">
        <v>20</v>
      </c>
      <c r="B14" s="44"/>
      <c r="C14" s="45">
        <f t="shared" si="4"/>
        <v>0</v>
      </c>
      <c r="D14" s="46"/>
      <c r="E14" s="46"/>
      <c r="F14" s="46"/>
      <c r="G14" s="46"/>
      <c r="H14" s="46"/>
      <c r="I14" s="46"/>
      <c r="J14" s="46"/>
      <c r="K14" s="46"/>
      <c r="L14" s="46"/>
      <c r="M14" s="62"/>
      <c r="N14" s="56">
        <f t="shared" si="5"/>
        <v>0</v>
      </c>
      <c r="O14" s="48"/>
      <c r="P14" s="48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3.5" customHeight="1">
      <c r="A15" s="63"/>
      <c r="B15" s="54" t="s">
        <v>21</v>
      </c>
      <c r="C15" s="13"/>
      <c r="D15" s="37"/>
      <c r="E15" s="37"/>
      <c r="F15" s="37"/>
      <c r="G15" s="37"/>
      <c r="H15" s="37"/>
      <c r="I15" s="37"/>
      <c r="J15" s="37"/>
      <c r="K15" s="37"/>
      <c r="L15" s="20"/>
      <c r="M15" s="55"/>
      <c r="N15" s="56"/>
      <c r="O15" s="64"/>
      <c r="P15" s="65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3.5" customHeight="1">
      <c r="A16" s="63"/>
      <c r="B16" s="66" t="s">
        <v>23</v>
      </c>
      <c r="C16" s="13"/>
      <c r="D16" s="59"/>
      <c r="E16" s="59"/>
      <c r="F16" s="59"/>
      <c r="G16" s="59"/>
      <c r="H16" s="59"/>
      <c r="I16" s="59"/>
      <c r="J16" s="59"/>
      <c r="K16" s="59"/>
      <c r="L16" s="60"/>
      <c r="M16" s="60"/>
      <c r="N16" s="61"/>
      <c r="O16" s="3"/>
      <c r="P16" s="65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9.75" customHeight="1">
      <c r="A17" s="67"/>
      <c r="B17" s="68" t="s">
        <v>24</v>
      </c>
      <c r="C17" s="13"/>
      <c r="D17" s="36">
        <v>13.0</v>
      </c>
      <c r="E17" s="36">
        <v>7.0</v>
      </c>
      <c r="F17" s="36">
        <v>11.0</v>
      </c>
      <c r="G17" s="36">
        <v>15.0</v>
      </c>
      <c r="H17" s="36">
        <v>1.0</v>
      </c>
      <c r="I17" s="36">
        <v>17.0</v>
      </c>
      <c r="J17" s="36">
        <v>3.0</v>
      </c>
      <c r="K17" s="36">
        <v>9.0</v>
      </c>
      <c r="L17" s="36">
        <v>5.0</v>
      </c>
      <c r="M17" s="69"/>
      <c r="N17" s="24"/>
      <c r="O17" s="70"/>
      <c r="P17" s="71"/>
      <c r="Q17" s="72"/>
      <c r="R17" s="72"/>
      <c r="S17" s="72"/>
      <c r="T17" s="72"/>
      <c r="U17" s="72"/>
      <c r="V17" s="72"/>
      <c r="W17" s="72"/>
      <c r="X17" s="72"/>
      <c r="Y17" s="72"/>
      <c r="Z17" s="72"/>
    </row>
    <row r="18" ht="9.75" customHeight="1">
      <c r="A18" s="67"/>
      <c r="B18" s="68" t="s">
        <v>25</v>
      </c>
      <c r="C18" s="13"/>
      <c r="D18" s="73">
        <f>IF(D$5&gt;=$B$6,$F$4+(D$5-$B$6+1)*$H$4/1440, $L$18+(D$5*$H$4/1440))</f>
        <v>0.3791666667</v>
      </c>
      <c r="E18" s="73">
        <f t="shared" ref="E18:L18" si="6">IF(E$5&gt;=$B$6,$F$4+(E$5-$B$6+1)*$H$4/1440,$L$18+(E$5*$H$4/1440))</f>
        <v>0.3916666667</v>
      </c>
      <c r="F18" s="73">
        <f t="shared" si="6"/>
        <v>0.4041666667</v>
      </c>
      <c r="G18" s="73">
        <f t="shared" si="6"/>
        <v>0.4166666667</v>
      </c>
      <c r="H18" s="73">
        <f t="shared" si="6"/>
        <v>0.4291666667</v>
      </c>
      <c r="I18" s="73">
        <f t="shared" si="6"/>
        <v>0.4416666667</v>
      </c>
      <c r="J18" s="73">
        <f t="shared" si="6"/>
        <v>0.4541666667</v>
      </c>
      <c r="K18" s="73">
        <f t="shared" si="6"/>
        <v>0.4666666667</v>
      </c>
      <c r="L18" s="73">
        <f t="shared" si="6"/>
        <v>0.4791666667</v>
      </c>
      <c r="M18" s="74"/>
      <c r="N18" s="24"/>
      <c r="O18" s="70"/>
      <c r="P18" s="71"/>
      <c r="Q18" s="72"/>
      <c r="R18" s="72"/>
      <c r="S18" s="72"/>
      <c r="T18" s="72"/>
      <c r="U18" s="72"/>
      <c r="V18" s="72"/>
      <c r="W18" s="72"/>
      <c r="X18" s="72"/>
      <c r="Y18" s="72"/>
      <c r="Z18" s="72"/>
    </row>
    <row r="19" ht="24.75" customHeight="1">
      <c r="A19" s="75" t="s">
        <v>26</v>
      </c>
      <c r="B19" s="76"/>
      <c r="C19" s="77" t="s">
        <v>27</v>
      </c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9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24.75" customHeight="1">
      <c r="A20" s="80"/>
      <c r="B20" s="81"/>
      <c r="C20" s="77" t="s">
        <v>27</v>
      </c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9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27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2"/>
      <c r="O21" s="3"/>
      <c r="P21" s="3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4" t="s">
        <v>0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6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7" t="s">
        <v>1</v>
      </c>
      <c r="P23" s="8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1.25" customHeight="1">
      <c r="A24" s="82" t="s">
        <v>28</v>
      </c>
      <c r="B24" s="83"/>
      <c r="C24" s="84" t="s">
        <v>3</v>
      </c>
      <c r="D24" s="12"/>
      <c r="E24" s="13"/>
      <c r="F24" s="85">
        <v>0.3541666666666667</v>
      </c>
      <c r="G24" s="86" t="s">
        <v>4</v>
      </c>
      <c r="H24" s="87">
        <v>18.0</v>
      </c>
      <c r="I24" s="88" t="s">
        <v>5</v>
      </c>
      <c r="J24" s="89"/>
      <c r="K24" s="89"/>
      <c r="L24" s="89"/>
      <c r="M24" s="90"/>
      <c r="N24" s="91" t="s">
        <v>6</v>
      </c>
      <c r="O24" s="12"/>
      <c r="P24" s="21"/>
      <c r="Q24" s="92"/>
      <c r="R24" s="92"/>
      <c r="S24" s="92"/>
      <c r="T24" s="92"/>
      <c r="U24" s="92"/>
      <c r="V24" s="92"/>
      <c r="W24" s="92"/>
      <c r="X24" s="92"/>
      <c r="Y24" s="92"/>
      <c r="Z24" s="92"/>
    </row>
    <row r="25" ht="9.75" customHeight="1">
      <c r="A25" s="22" t="s">
        <v>7</v>
      </c>
      <c r="B25" s="93"/>
      <c r="C25" s="24" t="s">
        <v>8</v>
      </c>
      <c r="D25" s="24">
        <v>1.0</v>
      </c>
      <c r="E25" s="24">
        <v>2.0</v>
      </c>
      <c r="F25" s="24">
        <v>3.0</v>
      </c>
      <c r="G25" s="24">
        <v>4.0</v>
      </c>
      <c r="H25" s="24">
        <v>5.0</v>
      </c>
      <c r="I25" s="24">
        <v>6.0</v>
      </c>
      <c r="J25" s="24">
        <v>7.0</v>
      </c>
      <c r="K25" s="24">
        <v>8.0</v>
      </c>
      <c r="L25" s="24">
        <v>9.0</v>
      </c>
      <c r="M25" s="24" t="s">
        <v>9</v>
      </c>
      <c r="N25" s="83" t="s">
        <v>10</v>
      </c>
      <c r="O25" s="83" t="s">
        <v>11</v>
      </c>
      <c r="P25" s="94" t="s">
        <v>12</v>
      </c>
      <c r="Q25" s="92"/>
      <c r="R25" s="92"/>
      <c r="S25" s="92"/>
      <c r="T25" s="92"/>
      <c r="U25" s="92"/>
      <c r="V25" s="92"/>
      <c r="W25" s="92"/>
      <c r="X25" s="92"/>
      <c r="Y25" s="92"/>
      <c r="Z25" s="92"/>
    </row>
    <row r="26" ht="9.75" customHeight="1">
      <c r="A26" s="22" t="s">
        <v>13</v>
      </c>
      <c r="B26" s="95"/>
      <c r="C26" s="28" t="s">
        <v>14</v>
      </c>
      <c r="D26" s="29">
        <v>292.0</v>
      </c>
      <c r="E26" s="29">
        <v>361.0</v>
      </c>
      <c r="F26" s="29">
        <v>341.0</v>
      </c>
      <c r="G26" s="29">
        <v>117.0</v>
      </c>
      <c r="H26" s="29">
        <v>491.0</v>
      </c>
      <c r="I26" s="29">
        <v>169.0</v>
      </c>
      <c r="J26" s="29">
        <v>479.0</v>
      </c>
      <c r="K26" s="29">
        <v>269.0</v>
      </c>
      <c r="L26" s="29">
        <v>387.0</v>
      </c>
      <c r="M26" s="30">
        <f t="shared" ref="M26:M27" si="7">SUM(D26:L26)</f>
        <v>2906</v>
      </c>
      <c r="N26" s="96">
        <v>121.0</v>
      </c>
      <c r="O26" s="97">
        <v>34.4</v>
      </c>
      <c r="P26" s="98">
        <f>M27</f>
        <v>36</v>
      </c>
      <c r="Q26" s="92"/>
      <c r="R26" s="92"/>
      <c r="S26" s="92"/>
      <c r="T26" s="92"/>
      <c r="U26" s="92"/>
      <c r="V26" s="92"/>
      <c r="W26" s="92"/>
      <c r="X26" s="92"/>
      <c r="Y26" s="92"/>
      <c r="Z26" s="92"/>
    </row>
    <row r="27" ht="9.75" customHeight="1">
      <c r="A27" s="33" t="s">
        <v>29</v>
      </c>
      <c r="B27" s="83"/>
      <c r="C27" s="35" t="s">
        <v>12</v>
      </c>
      <c r="D27" s="36">
        <v>4.0</v>
      </c>
      <c r="E27" s="36">
        <v>4.0</v>
      </c>
      <c r="F27" s="36">
        <v>4.0</v>
      </c>
      <c r="G27" s="36">
        <v>3.0</v>
      </c>
      <c r="H27" s="36">
        <v>5.0</v>
      </c>
      <c r="I27" s="36">
        <v>3.0</v>
      </c>
      <c r="J27" s="36">
        <v>5.0</v>
      </c>
      <c r="K27" s="36">
        <v>4.0</v>
      </c>
      <c r="L27" s="36">
        <v>4.0</v>
      </c>
      <c r="M27" s="30">
        <f t="shared" si="7"/>
        <v>36</v>
      </c>
      <c r="N27" s="99"/>
      <c r="O27" s="99"/>
      <c r="P27" s="100"/>
      <c r="Q27" s="92"/>
      <c r="R27" s="92"/>
      <c r="S27" s="92"/>
      <c r="T27" s="92"/>
      <c r="U27" s="92"/>
      <c r="V27" s="92"/>
      <c r="W27" s="92"/>
      <c r="X27" s="92"/>
      <c r="Y27" s="92"/>
      <c r="Z27" s="92"/>
    </row>
    <row r="28" ht="13.5" customHeight="1">
      <c r="A28" s="39" t="s">
        <v>30</v>
      </c>
      <c r="B28" s="40" t="s">
        <v>16</v>
      </c>
      <c r="C28" s="41" t="s">
        <v>17</v>
      </c>
      <c r="D28" s="20"/>
      <c r="E28" s="42"/>
      <c r="F28" s="42"/>
      <c r="G28" s="42"/>
      <c r="H28" s="42"/>
      <c r="I28" s="42"/>
      <c r="J28" s="42"/>
      <c r="K28" s="42"/>
      <c r="L28" s="42"/>
      <c r="M28" s="42"/>
      <c r="N28" s="37" t="s">
        <v>17</v>
      </c>
      <c r="O28" s="37" t="s">
        <v>18</v>
      </c>
      <c r="P28" s="38" t="s">
        <v>19</v>
      </c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3.5" customHeight="1">
      <c r="A29" s="43" t="s">
        <v>20</v>
      </c>
      <c r="B29" s="44">
        <v>18.7</v>
      </c>
      <c r="C29" s="45">
        <f t="shared" ref="C29:C30" si="8">IF(ROUND(B29*$N$6/113+($O$6-$P$6),0)&lt;0,0,ROUND(B29*$N$6/113+($O$6-$P$6),0))</f>
        <v>18</v>
      </c>
      <c r="D29" s="46"/>
      <c r="E29" s="46"/>
      <c r="F29" s="46"/>
      <c r="G29" s="46"/>
      <c r="H29" s="46"/>
      <c r="I29" s="46"/>
      <c r="J29" s="46"/>
      <c r="K29" s="46"/>
      <c r="L29" s="46"/>
      <c r="M29" s="37"/>
      <c r="N29" s="47">
        <f t="shared" ref="N29:N30" si="9">C29</f>
        <v>18</v>
      </c>
      <c r="O29" s="48"/>
      <c r="P29" s="49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3.5" customHeight="1">
      <c r="A30" s="43" t="s">
        <v>20</v>
      </c>
      <c r="B30" s="44"/>
      <c r="C30" s="45">
        <f t="shared" si="8"/>
        <v>0</v>
      </c>
      <c r="D30" s="46"/>
      <c r="E30" s="46"/>
      <c r="F30" s="46"/>
      <c r="G30" s="46"/>
      <c r="H30" s="46"/>
      <c r="I30" s="46"/>
      <c r="J30" s="46"/>
      <c r="K30" s="46"/>
      <c r="L30" s="46"/>
      <c r="M30" s="50"/>
      <c r="N30" s="101">
        <f t="shared" si="9"/>
        <v>0</v>
      </c>
      <c r="O30" s="102"/>
      <c r="P30" s="103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3.5" customHeight="1">
      <c r="A31" s="39"/>
      <c r="B31" s="54" t="s">
        <v>21</v>
      </c>
      <c r="C31" s="13"/>
      <c r="D31" s="37"/>
      <c r="E31" s="37"/>
      <c r="F31" s="37"/>
      <c r="G31" s="37"/>
      <c r="H31" s="37"/>
      <c r="I31" s="37"/>
      <c r="J31" s="37"/>
      <c r="K31" s="37"/>
      <c r="L31" s="20"/>
      <c r="M31" s="37"/>
      <c r="N31" s="56"/>
      <c r="O31" s="48"/>
      <c r="P31" s="48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3.5" customHeight="1">
      <c r="A32" s="57"/>
      <c r="B32" s="58" t="s">
        <v>22</v>
      </c>
      <c r="C32" s="13"/>
      <c r="D32" s="59"/>
      <c r="E32" s="59"/>
      <c r="F32" s="59"/>
      <c r="G32" s="59"/>
      <c r="H32" s="59"/>
      <c r="I32" s="59"/>
      <c r="J32" s="59"/>
      <c r="K32" s="59"/>
      <c r="L32" s="60"/>
      <c r="M32" s="59"/>
      <c r="N32" s="61"/>
      <c r="O32" s="48"/>
      <c r="P32" s="48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3.5" customHeight="1">
      <c r="A33" s="43" t="s">
        <v>20</v>
      </c>
      <c r="B33" s="44">
        <v>18.7</v>
      </c>
      <c r="C33" s="45">
        <f t="shared" ref="C33:C34" si="10">IF(ROUND(B33*$N$6/113+($O$6-$P$6),0)&lt;0,0,ROUND(B33*$N$6/113+($O$6-$P$6),0))</f>
        <v>18</v>
      </c>
      <c r="D33" s="46"/>
      <c r="E33" s="46"/>
      <c r="F33" s="46"/>
      <c r="G33" s="46"/>
      <c r="H33" s="46"/>
      <c r="I33" s="46"/>
      <c r="J33" s="46"/>
      <c r="K33" s="46"/>
      <c r="L33" s="104"/>
      <c r="M33" s="37"/>
      <c r="N33" s="56">
        <f t="shared" ref="N33:N34" si="11">C33</f>
        <v>18</v>
      </c>
      <c r="O33" s="48"/>
      <c r="P33" s="48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3.5" customHeight="1">
      <c r="A34" s="43" t="s">
        <v>20</v>
      </c>
      <c r="B34" s="44"/>
      <c r="C34" s="45">
        <f t="shared" si="10"/>
        <v>0</v>
      </c>
      <c r="D34" s="46"/>
      <c r="E34" s="46"/>
      <c r="F34" s="46"/>
      <c r="G34" s="46"/>
      <c r="H34" s="46"/>
      <c r="I34" s="46"/>
      <c r="J34" s="46"/>
      <c r="K34" s="46"/>
      <c r="L34" s="104"/>
      <c r="M34" s="37"/>
      <c r="N34" s="56">
        <f t="shared" si="11"/>
        <v>0</v>
      </c>
      <c r="O34" s="48"/>
      <c r="P34" s="48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3.5" customHeight="1">
      <c r="A35" s="63"/>
      <c r="B35" s="54" t="s">
        <v>21</v>
      </c>
      <c r="C35" s="13"/>
      <c r="D35" s="37"/>
      <c r="E35" s="37"/>
      <c r="F35" s="37"/>
      <c r="G35" s="37"/>
      <c r="H35" s="37"/>
      <c r="I35" s="37"/>
      <c r="J35" s="37"/>
      <c r="K35" s="37"/>
      <c r="L35" s="20"/>
      <c r="M35" s="105"/>
      <c r="N35" s="51"/>
      <c r="O35" s="3"/>
      <c r="P35" s="65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3.5" customHeight="1">
      <c r="A36" s="63"/>
      <c r="B36" s="58" t="s">
        <v>22</v>
      </c>
      <c r="C36" s="13"/>
      <c r="D36" s="59"/>
      <c r="E36" s="59"/>
      <c r="F36" s="59"/>
      <c r="G36" s="59"/>
      <c r="H36" s="59"/>
      <c r="I36" s="59"/>
      <c r="J36" s="59"/>
      <c r="K36" s="59"/>
      <c r="L36" s="60"/>
      <c r="M36" s="60"/>
      <c r="N36" s="61"/>
      <c r="O36" s="3"/>
      <c r="P36" s="65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9.75" customHeight="1">
      <c r="A37" s="106"/>
      <c r="B37" s="68" t="s">
        <v>24</v>
      </c>
      <c r="C37" s="13"/>
      <c r="D37" s="36">
        <v>13.0</v>
      </c>
      <c r="E37" s="36">
        <v>7.0</v>
      </c>
      <c r="F37" s="36">
        <v>11.0</v>
      </c>
      <c r="G37" s="36">
        <v>15.0</v>
      </c>
      <c r="H37" s="36">
        <v>1.0</v>
      </c>
      <c r="I37" s="36">
        <v>17.0</v>
      </c>
      <c r="J37" s="36">
        <v>3.0</v>
      </c>
      <c r="K37" s="36">
        <v>9.0</v>
      </c>
      <c r="L37" s="36">
        <v>5.0</v>
      </c>
      <c r="M37" s="69"/>
      <c r="N37" s="37"/>
      <c r="O37" s="3"/>
      <c r="P37" s="65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9.75" customHeight="1">
      <c r="A38" s="106"/>
      <c r="B38" s="68" t="s">
        <v>25</v>
      </c>
      <c r="C38" s="13"/>
      <c r="D38" s="73">
        <f>IF(D$5&gt;=$B$6,$F$4+(D$5-$B$6+1)*$H$4/1440, $L$18+(D$5*$H$4/1440))</f>
        <v>0.3791666667</v>
      </c>
      <c r="E38" s="73">
        <f t="shared" ref="E38:L38" si="12">IF(E$5&gt;=$B$6,$F$4+(E$5-$B$6+1)*$H$4/1440,$L$18+(E$5*$H$4/1440))</f>
        <v>0.3916666667</v>
      </c>
      <c r="F38" s="73">
        <f t="shared" si="12"/>
        <v>0.4041666667</v>
      </c>
      <c r="G38" s="73">
        <f t="shared" si="12"/>
        <v>0.4166666667</v>
      </c>
      <c r="H38" s="73">
        <f t="shared" si="12"/>
        <v>0.4291666667</v>
      </c>
      <c r="I38" s="73">
        <f t="shared" si="12"/>
        <v>0.4416666667</v>
      </c>
      <c r="J38" s="73">
        <f t="shared" si="12"/>
        <v>0.4541666667</v>
      </c>
      <c r="K38" s="73">
        <f t="shared" si="12"/>
        <v>0.4666666667</v>
      </c>
      <c r="L38" s="73">
        <f t="shared" si="12"/>
        <v>0.4791666667</v>
      </c>
      <c r="M38" s="74"/>
      <c r="N38" s="37"/>
      <c r="O38" s="3"/>
      <c r="P38" s="65"/>
      <c r="R38" s="1"/>
      <c r="S38" s="1"/>
      <c r="T38" s="1"/>
      <c r="U38" s="1"/>
      <c r="V38" s="1"/>
      <c r="W38" s="1"/>
      <c r="X38" s="1"/>
      <c r="Y38" s="1"/>
      <c r="Z38" s="1"/>
    </row>
    <row r="39" ht="24.75" customHeight="1">
      <c r="A39" s="75" t="s">
        <v>26</v>
      </c>
      <c r="B39" s="76"/>
      <c r="C39" s="77" t="s">
        <v>27</v>
      </c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9"/>
      <c r="R39" s="1"/>
      <c r="S39" s="1"/>
      <c r="T39" s="1"/>
      <c r="U39" s="1"/>
      <c r="V39" s="1"/>
      <c r="W39" s="1"/>
      <c r="X39" s="1"/>
      <c r="Y39" s="1"/>
      <c r="Z39" s="1"/>
    </row>
    <row r="40" ht="13.5" customHeight="1">
      <c r="A40" s="80"/>
      <c r="B40" s="81"/>
      <c r="C40" s="77" t="s">
        <v>27</v>
      </c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9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2"/>
      <c r="O41" s="3"/>
      <c r="P41" s="3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2"/>
      <c r="O42" s="3"/>
      <c r="P42" s="3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2"/>
      <c r="O43" s="3"/>
      <c r="P43" s="3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2"/>
      <c r="O44" s="3"/>
      <c r="P44" s="3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2"/>
      <c r="O45" s="3"/>
      <c r="P45" s="3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2"/>
      <c r="O46" s="3"/>
      <c r="P46" s="3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2"/>
      <c r="O47" s="3"/>
      <c r="P47" s="3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2"/>
      <c r="O48" s="3"/>
      <c r="P48" s="3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07"/>
      <c r="H49" s="1"/>
      <c r="I49" s="1"/>
      <c r="J49" s="1"/>
      <c r="K49" s="1"/>
      <c r="L49" s="1"/>
      <c r="M49" s="1"/>
      <c r="N49" s="2"/>
      <c r="O49" s="3"/>
      <c r="P49" s="3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33.0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2"/>
      <c r="O50" s="3"/>
      <c r="P50" s="3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33.0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2"/>
      <c r="O51" s="3"/>
      <c r="P51" s="3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7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2"/>
      <c r="O52" s="3"/>
      <c r="P52" s="3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2"/>
      <c r="O53" s="3"/>
      <c r="P53" s="3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24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2"/>
      <c r="O54" s="3"/>
      <c r="P54" s="3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24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2"/>
      <c r="O55" s="3"/>
      <c r="P55" s="3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2"/>
      <c r="O56" s="3"/>
      <c r="P56" s="3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2"/>
      <c r="O57" s="3"/>
      <c r="P57" s="3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2"/>
      <c r="O58" s="3"/>
      <c r="P58" s="3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2"/>
      <c r="O59" s="3"/>
      <c r="P59" s="3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2"/>
      <c r="O60" s="3"/>
      <c r="P60" s="3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2"/>
      <c r="O61" s="3"/>
      <c r="P61" s="3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2"/>
      <c r="O62" s="3"/>
      <c r="P62" s="3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2"/>
      <c r="O63" s="3"/>
      <c r="P63" s="3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2"/>
      <c r="O64" s="3"/>
      <c r="P64" s="3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2"/>
      <c r="O65" s="3"/>
      <c r="P65" s="3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2"/>
      <c r="O66" s="3"/>
      <c r="P66" s="3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2"/>
      <c r="O67" s="3"/>
      <c r="P67" s="3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2"/>
      <c r="O68" s="3"/>
      <c r="P68" s="3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2"/>
      <c r="O69" s="3"/>
      <c r="P69" s="3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2"/>
      <c r="O70" s="3"/>
      <c r="P70" s="3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2"/>
      <c r="O71" s="3"/>
      <c r="P71" s="3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2"/>
      <c r="O72" s="3"/>
      <c r="P72" s="3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2"/>
      <c r="O73" s="3"/>
      <c r="P73" s="3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2"/>
      <c r="O74" s="3"/>
      <c r="P74" s="3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2"/>
      <c r="O75" s="3"/>
      <c r="P75" s="3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2"/>
      <c r="O76" s="3"/>
      <c r="P76" s="3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2"/>
      <c r="O77" s="3"/>
      <c r="P77" s="3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2"/>
      <c r="O78" s="3"/>
      <c r="P78" s="3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2"/>
      <c r="O79" s="3"/>
      <c r="P79" s="3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2"/>
      <c r="O80" s="3"/>
      <c r="P80" s="3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2"/>
      <c r="O81" s="3"/>
      <c r="P81" s="3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2"/>
      <c r="O82" s="3"/>
      <c r="P82" s="3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2"/>
      <c r="O83" s="3"/>
      <c r="P83" s="3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2"/>
      <c r="O84" s="3"/>
      <c r="P84" s="3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2"/>
      <c r="O85" s="3"/>
      <c r="P85" s="3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2"/>
      <c r="O86" s="3"/>
      <c r="P86" s="3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2"/>
      <c r="O87" s="3"/>
      <c r="P87" s="3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2"/>
      <c r="O88" s="3"/>
      <c r="P88" s="3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2"/>
      <c r="O89" s="3"/>
      <c r="P89" s="3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2"/>
      <c r="O90" s="3"/>
      <c r="P90" s="3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2"/>
      <c r="O91" s="3"/>
      <c r="P91" s="3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2"/>
      <c r="O92" s="3"/>
      <c r="P92" s="3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2"/>
      <c r="O93" s="3"/>
      <c r="P93" s="3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2"/>
      <c r="O94" s="3"/>
      <c r="P94" s="3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2"/>
      <c r="O95" s="3"/>
      <c r="P95" s="3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2"/>
      <c r="O96" s="3"/>
      <c r="P96" s="3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2"/>
      <c r="O97" s="3"/>
      <c r="P97" s="3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2"/>
      <c r="O98" s="3"/>
      <c r="P98" s="3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2"/>
      <c r="O99" s="3"/>
      <c r="P99" s="3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2"/>
      <c r="O100" s="3"/>
      <c r="P100" s="3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2"/>
      <c r="O101" s="3"/>
      <c r="P101" s="3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2"/>
      <c r="O102" s="3"/>
      <c r="P102" s="3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2"/>
      <c r="O103" s="3"/>
      <c r="P103" s="3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2"/>
      <c r="O104" s="3"/>
      <c r="P104" s="3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2"/>
      <c r="O105" s="3"/>
      <c r="P105" s="3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2"/>
      <c r="O106" s="3"/>
      <c r="P106" s="3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2"/>
      <c r="O107" s="3"/>
      <c r="P107" s="3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2"/>
      <c r="O108" s="3"/>
      <c r="P108" s="3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2"/>
      <c r="O109" s="3"/>
      <c r="P109" s="3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2"/>
      <c r="O110" s="3"/>
      <c r="P110" s="3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2"/>
      <c r="O111" s="3"/>
      <c r="P111" s="3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2"/>
      <c r="O112" s="3"/>
      <c r="P112" s="3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2"/>
      <c r="O113" s="3"/>
      <c r="P113" s="3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2"/>
      <c r="O114" s="3"/>
      <c r="P114" s="3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2"/>
      <c r="O115" s="3"/>
      <c r="P115" s="3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2"/>
      <c r="O116" s="3"/>
      <c r="P116" s="3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2"/>
      <c r="O117" s="3"/>
      <c r="P117" s="3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2"/>
      <c r="O118" s="3"/>
      <c r="P118" s="3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2"/>
      <c r="O119" s="3"/>
      <c r="P119" s="3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2"/>
      <c r="O120" s="3"/>
      <c r="P120" s="3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2"/>
      <c r="O121" s="3"/>
      <c r="P121" s="3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2"/>
      <c r="O122" s="3"/>
      <c r="P122" s="3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2"/>
      <c r="O123" s="3"/>
      <c r="P123" s="3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2"/>
      <c r="O124" s="3"/>
      <c r="P124" s="3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2"/>
      <c r="O125" s="3"/>
      <c r="P125" s="3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2"/>
      <c r="O126" s="3"/>
      <c r="P126" s="3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2"/>
      <c r="O127" s="3"/>
      <c r="P127" s="3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2"/>
      <c r="O128" s="3"/>
      <c r="P128" s="3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2"/>
      <c r="O129" s="3"/>
      <c r="P129" s="3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2"/>
      <c r="O130" s="3"/>
      <c r="P130" s="3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2"/>
      <c r="O131" s="3"/>
      <c r="P131" s="3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2"/>
      <c r="O132" s="3"/>
      <c r="P132" s="3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2"/>
      <c r="O133" s="3"/>
      <c r="P133" s="3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2"/>
      <c r="O134" s="3"/>
      <c r="P134" s="3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2"/>
      <c r="O135" s="3"/>
      <c r="P135" s="3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2"/>
      <c r="O136" s="3"/>
      <c r="P136" s="3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2"/>
      <c r="O137" s="3"/>
      <c r="P137" s="3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2"/>
      <c r="O138" s="3"/>
      <c r="P138" s="3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2"/>
      <c r="O139" s="3"/>
      <c r="P139" s="3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2"/>
      <c r="O140" s="3"/>
      <c r="P140" s="3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2"/>
      <c r="O141" s="3"/>
      <c r="P141" s="3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2"/>
      <c r="O142" s="3"/>
      <c r="P142" s="3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2"/>
      <c r="O143" s="3"/>
      <c r="P143" s="3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2"/>
      <c r="O144" s="3"/>
      <c r="P144" s="3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2"/>
      <c r="O145" s="3"/>
      <c r="P145" s="3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2"/>
      <c r="O146" s="3"/>
      <c r="P146" s="3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2"/>
      <c r="O147" s="3"/>
      <c r="P147" s="3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2"/>
      <c r="O148" s="3"/>
      <c r="P148" s="3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2"/>
      <c r="O149" s="3"/>
      <c r="P149" s="3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2"/>
      <c r="O150" s="3"/>
      <c r="P150" s="3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2"/>
      <c r="O151" s="3"/>
      <c r="P151" s="3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2"/>
      <c r="O152" s="3"/>
      <c r="P152" s="3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2"/>
      <c r="O153" s="3"/>
      <c r="P153" s="3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2"/>
      <c r="O154" s="3"/>
      <c r="P154" s="3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2"/>
      <c r="O155" s="3"/>
      <c r="P155" s="3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2"/>
      <c r="O156" s="3"/>
      <c r="P156" s="3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2"/>
      <c r="O157" s="3"/>
      <c r="P157" s="3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2"/>
      <c r="O158" s="3"/>
      <c r="P158" s="3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2"/>
      <c r="O159" s="3"/>
      <c r="P159" s="3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2"/>
      <c r="O160" s="3"/>
      <c r="P160" s="3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2"/>
      <c r="O161" s="3"/>
      <c r="P161" s="3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2"/>
      <c r="O162" s="3"/>
      <c r="P162" s="3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2"/>
      <c r="O163" s="3"/>
      <c r="P163" s="3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2"/>
      <c r="O164" s="3"/>
      <c r="P164" s="3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2"/>
      <c r="O165" s="3"/>
      <c r="P165" s="3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2"/>
      <c r="O166" s="3"/>
      <c r="P166" s="3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2"/>
      <c r="O167" s="3"/>
      <c r="P167" s="3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2"/>
      <c r="O168" s="3"/>
      <c r="P168" s="3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2"/>
      <c r="O169" s="3"/>
      <c r="P169" s="3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2"/>
      <c r="O170" s="3"/>
      <c r="P170" s="3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2"/>
      <c r="O171" s="3"/>
      <c r="P171" s="3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2"/>
      <c r="O172" s="3"/>
      <c r="P172" s="3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2"/>
      <c r="O173" s="3"/>
      <c r="P173" s="3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2"/>
      <c r="O174" s="3"/>
      <c r="P174" s="3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2"/>
      <c r="O175" s="3"/>
      <c r="P175" s="3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2"/>
      <c r="O176" s="3"/>
      <c r="P176" s="3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2"/>
      <c r="O177" s="3"/>
      <c r="P177" s="3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2"/>
      <c r="O178" s="3"/>
      <c r="P178" s="3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2"/>
      <c r="O179" s="3"/>
      <c r="P179" s="3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2"/>
      <c r="O180" s="3"/>
      <c r="P180" s="3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2"/>
      <c r="O181" s="3"/>
      <c r="P181" s="3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2"/>
      <c r="O182" s="3"/>
      <c r="P182" s="3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2"/>
      <c r="O183" s="3"/>
      <c r="P183" s="3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2"/>
      <c r="O184" s="3"/>
      <c r="P184" s="3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2"/>
      <c r="O185" s="3"/>
      <c r="P185" s="3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2"/>
      <c r="O186" s="3"/>
      <c r="P186" s="3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2"/>
      <c r="O187" s="3"/>
      <c r="P187" s="3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2"/>
      <c r="O188" s="3"/>
      <c r="P188" s="3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2"/>
      <c r="O189" s="3"/>
      <c r="P189" s="3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2"/>
      <c r="O190" s="3"/>
      <c r="P190" s="3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2"/>
      <c r="O191" s="3"/>
      <c r="P191" s="3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2"/>
      <c r="O192" s="3"/>
      <c r="P192" s="3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2"/>
      <c r="O193" s="3"/>
      <c r="P193" s="3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2"/>
      <c r="O194" s="3"/>
      <c r="P194" s="3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2"/>
      <c r="O195" s="3"/>
      <c r="P195" s="3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2"/>
      <c r="O196" s="3"/>
      <c r="P196" s="3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2"/>
      <c r="O197" s="3"/>
      <c r="P197" s="3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2"/>
      <c r="O198" s="3"/>
      <c r="P198" s="3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2"/>
      <c r="O199" s="3"/>
      <c r="P199" s="3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2"/>
      <c r="O200" s="3"/>
      <c r="P200" s="3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2"/>
      <c r="O201" s="3"/>
      <c r="P201" s="3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2"/>
      <c r="O202" s="3"/>
      <c r="P202" s="3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2"/>
      <c r="O203" s="3"/>
      <c r="P203" s="3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2"/>
      <c r="O204" s="3"/>
      <c r="P204" s="3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2"/>
      <c r="O205" s="3"/>
      <c r="P205" s="3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2"/>
      <c r="O206" s="3"/>
      <c r="P206" s="3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2"/>
      <c r="O207" s="3"/>
      <c r="P207" s="3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2"/>
      <c r="O208" s="3"/>
      <c r="P208" s="3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2"/>
      <c r="O209" s="3"/>
      <c r="P209" s="3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2"/>
      <c r="O210" s="3"/>
      <c r="P210" s="3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2"/>
      <c r="O211" s="3"/>
      <c r="P211" s="3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2"/>
      <c r="O212" s="3"/>
      <c r="P212" s="3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2"/>
      <c r="O213" s="3"/>
      <c r="P213" s="3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2"/>
      <c r="O214" s="3"/>
      <c r="P214" s="3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2"/>
      <c r="O215" s="3"/>
      <c r="P215" s="3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2"/>
      <c r="O216" s="3"/>
      <c r="P216" s="3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2"/>
      <c r="O217" s="3"/>
      <c r="P217" s="3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2"/>
      <c r="O218" s="3"/>
      <c r="P218" s="3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2"/>
      <c r="O219" s="3"/>
      <c r="P219" s="3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2"/>
      <c r="O220" s="3"/>
      <c r="P220" s="3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2"/>
      <c r="O221" s="3"/>
      <c r="P221" s="3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2"/>
      <c r="O222" s="3"/>
      <c r="P222" s="3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2"/>
      <c r="O223" s="3"/>
      <c r="P223" s="3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2"/>
      <c r="O224" s="3"/>
      <c r="P224" s="3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2"/>
      <c r="O225" s="3"/>
      <c r="P225" s="3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2"/>
      <c r="O226" s="3"/>
      <c r="P226" s="3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2"/>
      <c r="O227" s="3"/>
      <c r="P227" s="3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2"/>
      <c r="O228" s="3"/>
      <c r="P228" s="3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2"/>
      <c r="O229" s="3"/>
      <c r="P229" s="3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2"/>
      <c r="O230" s="3"/>
      <c r="P230" s="3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2"/>
      <c r="O231" s="3"/>
      <c r="P231" s="3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2"/>
      <c r="O232" s="3"/>
      <c r="P232" s="3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2"/>
      <c r="O233" s="3"/>
      <c r="P233" s="3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2"/>
      <c r="O234" s="3"/>
      <c r="P234" s="3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2"/>
      <c r="O235" s="3"/>
      <c r="P235" s="3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2"/>
      <c r="O236" s="3"/>
      <c r="P236" s="3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2"/>
      <c r="O237" s="3"/>
      <c r="P237" s="3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2"/>
      <c r="O238" s="3"/>
      <c r="P238" s="3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2"/>
      <c r="O239" s="3"/>
      <c r="P239" s="3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2"/>
      <c r="O240" s="3"/>
      <c r="P240" s="3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2"/>
      <c r="O241" s="3"/>
      <c r="P241" s="3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2"/>
      <c r="O242" s="3"/>
      <c r="P242" s="3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2"/>
      <c r="O243" s="3"/>
      <c r="P243" s="3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2"/>
      <c r="O244" s="3"/>
      <c r="P244" s="3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2"/>
      <c r="O245" s="3"/>
      <c r="P245" s="3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2"/>
      <c r="O246" s="3"/>
      <c r="P246" s="3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2"/>
      <c r="O247" s="3"/>
      <c r="P247" s="3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2"/>
      <c r="O248" s="3"/>
      <c r="P248" s="3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2"/>
      <c r="O249" s="3"/>
      <c r="P249" s="3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2"/>
      <c r="O250" s="3"/>
      <c r="P250" s="3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2"/>
      <c r="O251" s="3"/>
      <c r="P251" s="3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2"/>
      <c r="O252" s="3"/>
      <c r="P252" s="3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2"/>
      <c r="O253" s="3"/>
      <c r="P253" s="3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2"/>
      <c r="O254" s="3"/>
      <c r="P254" s="3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2"/>
      <c r="O255" s="3"/>
      <c r="P255" s="3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2"/>
      <c r="O256" s="3"/>
      <c r="P256" s="3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2"/>
      <c r="O257" s="3"/>
      <c r="P257" s="3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2"/>
      <c r="O258" s="3"/>
      <c r="P258" s="3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2"/>
      <c r="O259" s="3"/>
      <c r="P259" s="3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2"/>
      <c r="O260" s="3"/>
      <c r="P260" s="3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2"/>
      <c r="O261" s="3"/>
      <c r="P261" s="3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2"/>
      <c r="O262" s="3"/>
      <c r="P262" s="3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2"/>
      <c r="O263" s="3"/>
      <c r="P263" s="3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2"/>
      <c r="O264" s="3"/>
      <c r="P264" s="3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2"/>
      <c r="O265" s="3"/>
      <c r="P265" s="3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2"/>
      <c r="O266" s="3"/>
      <c r="P266" s="3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2"/>
      <c r="O267" s="3"/>
      <c r="P267" s="3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2"/>
      <c r="O268" s="3"/>
      <c r="P268" s="3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2"/>
      <c r="O269" s="3"/>
      <c r="P269" s="3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2"/>
      <c r="O270" s="3"/>
      <c r="P270" s="3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2"/>
      <c r="O271" s="3"/>
      <c r="P271" s="3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2"/>
      <c r="O272" s="3"/>
      <c r="P272" s="3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2"/>
      <c r="O273" s="3"/>
      <c r="P273" s="3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2"/>
      <c r="O274" s="3"/>
      <c r="P274" s="3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2"/>
      <c r="O275" s="3"/>
      <c r="P275" s="3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2"/>
      <c r="O276" s="3"/>
      <c r="P276" s="3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2"/>
      <c r="O277" s="3"/>
      <c r="P277" s="3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2"/>
      <c r="O278" s="3"/>
      <c r="P278" s="3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2"/>
      <c r="O279" s="3"/>
      <c r="P279" s="3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2"/>
      <c r="O280" s="3"/>
      <c r="P280" s="3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2"/>
      <c r="O281" s="3"/>
      <c r="P281" s="3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2"/>
      <c r="O282" s="3"/>
      <c r="P282" s="3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2"/>
      <c r="O283" s="3"/>
      <c r="P283" s="3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2"/>
      <c r="O284" s="3"/>
      <c r="P284" s="3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2"/>
      <c r="O285" s="3"/>
      <c r="P285" s="3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2"/>
      <c r="O286" s="3"/>
      <c r="P286" s="3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2"/>
      <c r="O287" s="3"/>
      <c r="P287" s="3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2"/>
      <c r="O288" s="3"/>
      <c r="P288" s="3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2"/>
      <c r="O289" s="3"/>
      <c r="P289" s="3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2"/>
      <c r="O290" s="3"/>
      <c r="P290" s="3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2"/>
      <c r="O291" s="3"/>
      <c r="P291" s="3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2"/>
      <c r="O292" s="3"/>
      <c r="P292" s="3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2"/>
      <c r="O293" s="3"/>
      <c r="P293" s="3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2"/>
      <c r="O294" s="3"/>
      <c r="P294" s="3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2"/>
      <c r="O295" s="3"/>
      <c r="P295" s="3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2"/>
      <c r="O296" s="3"/>
      <c r="P296" s="3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2"/>
      <c r="O297" s="3"/>
      <c r="P297" s="3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2"/>
      <c r="O298" s="3"/>
      <c r="P298" s="3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2"/>
      <c r="O299" s="3"/>
      <c r="P299" s="3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2"/>
      <c r="O300" s="3"/>
      <c r="P300" s="3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2"/>
      <c r="O301" s="3"/>
      <c r="P301" s="3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2"/>
      <c r="O302" s="3"/>
      <c r="P302" s="3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2"/>
      <c r="O303" s="3"/>
      <c r="P303" s="3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2"/>
      <c r="O304" s="3"/>
      <c r="P304" s="3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2"/>
      <c r="O305" s="3"/>
      <c r="P305" s="3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2"/>
      <c r="O306" s="3"/>
      <c r="P306" s="3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2"/>
      <c r="O307" s="3"/>
      <c r="P307" s="3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2"/>
      <c r="O308" s="3"/>
      <c r="P308" s="3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2"/>
      <c r="O309" s="3"/>
      <c r="P309" s="3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2"/>
      <c r="O310" s="3"/>
      <c r="P310" s="3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2"/>
      <c r="O311" s="3"/>
      <c r="P311" s="3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2"/>
      <c r="O312" s="3"/>
      <c r="P312" s="3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2"/>
      <c r="O313" s="3"/>
      <c r="P313" s="3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2"/>
      <c r="O314" s="3"/>
      <c r="P314" s="3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2"/>
      <c r="O315" s="3"/>
      <c r="P315" s="3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2"/>
      <c r="O316" s="3"/>
      <c r="P316" s="3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2"/>
      <c r="O317" s="3"/>
      <c r="P317" s="3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2"/>
      <c r="O318" s="3"/>
      <c r="P318" s="3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2"/>
      <c r="O319" s="3"/>
      <c r="P319" s="3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2"/>
      <c r="O320" s="3"/>
      <c r="P320" s="3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2"/>
      <c r="O321" s="3"/>
      <c r="P321" s="3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2"/>
      <c r="O322" s="3"/>
      <c r="P322" s="3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2"/>
      <c r="O323" s="3"/>
      <c r="P323" s="3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2"/>
      <c r="O324" s="3"/>
      <c r="P324" s="3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2"/>
      <c r="O325" s="3"/>
      <c r="P325" s="3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2"/>
      <c r="O326" s="3"/>
      <c r="P326" s="3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2"/>
      <c r="O327" s="3"/>
      <c r="P327" s="3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2"/>
      <c r="O328" s="3"/>
      <c r="P328" s="3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2"/>
      <c r="O329" s="3"/>
      <c r="P329" s="3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2"/>
      <c r="O330" s="3"/>
      <c r="P330" s="3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2"/>
      <c r="O331" s="3"/>
      <c r="P331" s="3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2"/>
      <c r="O332" s="3"/>
      <c r="P332" s="3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2"/>
      <c r="O333" s="3"/>
      <c r="P333" s="3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2"/>
      <c r="O334" s="3"/>
      <c r="P334" s="3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2"/>
      <c r="O335" s="3"/>
      <c r="P335" s="3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2"/>
      <c r="O336" s="3"/>
      <c r="P336" s="3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2"/>
      <c r="O337" s="3"/>
      <c r="P337" s="3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2"/>
      <c r="O338" s="3"/>
      <c r="P338" s="3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2"/>
      <c r="O339" s="3"/>
      <c r="P339" s="3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2"/>
      <c r="O340" s="3"/>
      <c r="P340" s="3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2"/>
      <c r="O341" s="3"/>
      <c r="P341" s="3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2"/>
      <c r="O342" s="3"/>
      <c r="P342" s="3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2"/>
      <c r="O343" s="3"/>
      <c r="P343" s="3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2"/>
      <c r="O344" s="3"/>
      <c r="P344" s="3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2"/>
      <c r="O345" s="3"/>
      <c r="P345" s="3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2"/>
      <c r="O346" s="3"/>
      <c r="P346" s="3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2"/>
      <c r="O347" s="3"/>
      <c r="P347" s="3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2"/>
      <c r="O348" s="3"/>
      <c r="P348" s="3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2"/>
      <c r="O349" s="3"/>
      <c r="P349" s="3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2"/>
      <c r="O350" s="3"/>
      <c r="P350" s="3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2"/>
      <c r="O351" s="3"/>
      <c r="P351" s="3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2"/>
      <c r="O352" s="3"/>
      <c r="P352" s="3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2"/>
      <c r="O353" s="3"/>
      <c r="P353" s="3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2"/>
      <c r="O354" s="3"/>
      <c r="P354" s="3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2"/>
      <c r="O355" s="3"/>
      <c r="P355" s="3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2"/>
      <c r="O356" s="3"/>
      <c r="P356" s="3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2"/>
      <c r="O357" s="3"/>
      <c r="P357" s="3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2"/>
      <c r="O358" s="3"/>
      <c r="P358" s="3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2"/>
      <c r="O359" s="3"/>
      <c r="P359" s="3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2"/>
      <c r="O360" s="3"/>
      <c r="P360" s="3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2"/>
      <c r="O361" s="3"/>
      <c r="P361" s="3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2"/>
      <c r="O362" s="3"/>
      <c r="P362" s="3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2"/>
      <c r="O363" s="3"/>
      <c r="P363" s="3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2"/>
      <c r="O364" s="3"/>
      <c r="P364" s="3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2"/>
      <c r="O365" s="3"/>
      <c r="P365" s="3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2"/>
      <c r="O366" s="3"/>
      <c r="P366" s="3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2"/>
      <c r="O367" s="3"/>
      <c r="P367" s="3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2"/>
      <c r="O368" s="3"/>
      <c r="P368" s="3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2"/>
      <c r="O369" s="3"/>
      <c r="P369" s="3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2"/>
      <c r="O370" s="3"/>
      <c r="P370" s="3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2"/>
      <c r="O371" s="3"/>
      <c r="P371" s="3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2"/>
      <c r="O372" s="3"/>
      <c r="P372" s="3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2"/>
      <c r="O373" s="3"/>
      <c r="P373" s="3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2"/>
      <c r="O374" s="3"/>
      <c r="P374" s="3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2"/>
      <c r="O375" s="3"/>
      <c r="P375" s="3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2"/>
      <c r="O376" s="3"/>
      <c r="P376" s="3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2"/>
      <c r="O377" s="3"/>
      <c r="P377" s="3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2"/>
      <c r="O378" s="3"/>
      <c r="P378" s="3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2"/>
      <c r="O379" s="3"/>
      <c r="P379" s="3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2"/>
      <c r="O380" s="3"/>
      <c r="P380" s="3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2"/>
      <c r="O381" s="3"/>
      <c r="P381" s="3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2"/>
      <c r="O382" s="3"/>
      <c r="P382" s="3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2"/>
      <c r="O383" s="3"/>
      <c r="P383" s="3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2"/>
      <c r="O384" s="3"/>
      <c r="P384" s="3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2"/>
      <c r="O385" s="3"/>
      <c r="P385" s="3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2"/>
      <c r="O386" s="3"/>
      <c r="P386" s="3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2"/>
      <c r="O387" s="3"/>
      <c r="P387" s="3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2"/>
      <c r="O388" s="3"/>
      <c r="P388" s="3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2"/>
      <c r="O389" s="3"/>
      <c r="P389" s="3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2"/>
      <c r="O390" s="3"/>
      <c r="P390" s="3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2"/>
      <c r="O391" s="3"/>
      <c r="P391" s="3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2"/>
      <c r="O392" s="3"/>
      <c r="P392" s="3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2"/>
      <c r="O393" s="3"/>
      <c r="P393" s="3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2"/>
      <c r="O394" s="3"/>
      <c r="P394" s="3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2"/>
      <c r="O395" s="3"/>
      <c r="P395" s="3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2"/>
      <c r="O396" s="3"/>
      <c r="P396" s="3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2"/>
      <c r="O397" s="3"/>
      <c r="P397" s="3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2"/>
      <c r="O398" s="3"/>
      <c r="P398" s="3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2"/>
      <c r="O399" s="3"/>
      <c r="P399" s="3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2"/>
      <c r="O400" s="3"/>
      <c r="P400" s="3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2"/>
      <c r="O401" s="3"/>
      <c r="P401" s="3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2"/>
      <c r="O402" s="3"/>
      <c r="P402" s="3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2"/>
      <c r="O403" s="3"/>
      <c r="P403" s="3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2"/>
      <c r="O404" s="3"/>
      <c r="P404" s="3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2"/>
      <c r="O405" s="3"/>
      <c r="P405" s="3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2"/>
      <c r="O406" s="3"/>
      <c r="P406" s="3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2"/>
      <c r="O407" s="3"/>
      <c r="P407" s="3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2"/>
      <c r="O408" s="3"/>
      <c r="P408" s="3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2"/>
      <c r="O409" s="3"/>
      <c r="P409" s="3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2"/>
      <c r="O410" s="3"/>
      <c r="P410" s="3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2"/>
      <c r="O411" s="3"/>
      <c r="P411" s="3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2"/>
      <c r="O412" s="3"/>
      <c r="P412" s="3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2"/>
      <c r="O413" s="3"/>
      <c r="P413" s="3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2"/>
      <c r="O414" s="3"/>
      <c r="P414" s="3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2"/>
      <c r="O415" s="3"/>
      <c r="P415" s="3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2"/>
      <c r="O416" s="3"/>
      <c r="P416" s="3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2"/>
      <c r="O417" s="3"/>
      <c r="P417" s="3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2"/>
      <c r="O418" s="3"/>
      <c r="P418" s="3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2"/>
      <c r="O419" s="3"/>
      <c r="P419" s="3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2"/>
      <c r="O420" s="3"/>
      <c r="P420" s="3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2"/>
      <c r="O421" s="3"/>
      <c r="P421" s="3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2"/>
      <c r="O422" s="3"/>
      <c r="P422" s="3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2"/>
      <c r="O423" s="3"/>
      <c r="P423" s="3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2"/>
      <c r="O424" s="3"/>
      <c r="P424" s="3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2"/>
      <c r="O425" s="3"/>
      <c r="P425" s="3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2"/>
      <c r="O426" s="3"/>
      <c r="P426" s="3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2"/>
      <c r="O427" s="3"/>
      <c r="P427" s="3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2"/>
      <c r="O428" s="3"/>
      <c r="P428" s="3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2"/>
      <c r="O429" s="3"/>
      <c r="P429" s="3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2"/>
      <c r="O430" s="3"/>
      <c r="P430" s="3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2"/>
      <c r="O431" s="3"/>
      <c r="P431" s="3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2"/>
      <c r="O432" s="3"/>
      <c r="P432" s="3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2"/>
      <c r="O433" s="3"/>
      <c r="P433" s="3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2"/>
      <c r="O434" s="3"/>
      <c r="P434" s="3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2"/>
      <c r="O435" s="3"/>
      <c r="P435" s="3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2"/>
      <c r="O436" s="3"/>
      <c r="P436" s="3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2"/>
      <c r="O437" s="3"/>
      <c r="P437" s="3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2"/>
      <c r="O438" s="3"/>
      <c r="P438" s="3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2"/>
      <c r="O439" s="3"/>
      <c r="P439" s="3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2"/>
      <c r="O440" s="3"/>
      <c r="P440" s="3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2"/>
      <c r="O441" s="3"/>
      <c r="P441" s="3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2"/>
      <c r="O442" s="3"/>
      <c r="P442" s="3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2"/>
      <c r="O443" s="3"/>
      <c r="P443" s="3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2"/>
      <c r="O444" s="3"/>
      <c r="P444" s="3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2"/>
      <c r="O445" s="3"/>
      <c r="P445" s="3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2"/>
      <c r="O446" s="3"/>
      <c r="P446" s="3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2"/>
      <c r="O447" s="3"/>
      <c r="P447" s="3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2"/>
      <c r="O448" s="3"/>
      <c r="P448" s="3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2"/>
      <c r="O449" s="3"/>
      <c r="P449" s="3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2"/>
      <c r="O450" s="3"/>
      <c r="P450" s="3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2"/>
      <c r="O451" s="3"/>
      <c r="P451" s="3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2"/>
      <c r="O452" s="3"/>
      <c r="P452" s="3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2"/>
      <c r="O453" s="3"/>
      <c r="P453" s="3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2"/>
      <c r="O454" s="3"/>
      <c r="P454" s="3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2"/>
      <c r="O455" s="3"/>
      <c r="P455" s="3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2"/>
      <c r="O456" s="3"/>
      <c r="P456" s="3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2"/>
      <c r="O457" s="3"/>
      <c r="P457" s="3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2"/>
      <c r="O458" s="3"/>
      <c r="P458" s="3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2"/>
      <c r="O459" s="3"/>
      <c r="P459" s="3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2"/>
      <c r="O460" s="3"/>
      <c r="P460" s="3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2"/>
      <c r="O461" s="3"/>
      <c r="P461" s="3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2"/>
      <c r="O462" s="3"/>
      <c r="P462" s="3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2"/>
      <c r="O463" s="3"/>
      <c r="P463" s="3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2"/>
      <c r="O464" s="3"/>
      <c r="P464" s="3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2"/>
      <c r="O465" s="3"/>
      <c r="P465" s="3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2"/>
      <c r="O466" s="3"/>
      <c r="P466" s="3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2"/>
      <c r="O467" s="3"/>
      <c r="P467" s="3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2"/>
      <c r="O468" s="3"/>
      <c r="P468" s="3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2"/>
      <c r="O469" s="3"/>
      <c r="P469" s="3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2"/>
      <c r="O470" s="3"/>
      <c r="P470" s="3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2"/>
      <c r="O471" s="3"/>
      <c r="P471" s="3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2"/>
      <c r="O472" s="3"/>
      <c r="P472" s="3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2"/>
      <c r="O473" s="3"/>
      <c r="P473" s="3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2"/>
      <c r="O474" s="3"/>
      <c r="P474" s="3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2"/>
      <c r="O475" s="3"/>
      <c r="P475" s="3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2"/>
      <c r="O476" s="3"/>
      <c r="P476" s="3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2"/>
      <c r="O477" s="3"/>
      <c r="P477" s="3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2"/>
      <c r="O478" s="3"/>
      <c r="P478" s="3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2"/>
      <c r="O479" s="3"/>
      <c r="P479" s="3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2"/>
      <c r="O480" s="3"/>
      <c r="P480" s="3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2"/>
      <c r="O481" s="3"/>
      <c r="P481" s="3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2"/>
      <c r="O482" s="3"/>
      <c r="P482" s="3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2"/>
      <c r="O483" s="3"/>
      <c r="P483" s="3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2"/>
      <c r="O484" s="3"/>
      <c r="P484" s="3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2"/>
      <c r="O485" s="3"/>
      <c r="P485" s="3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2"/>
      <c r="O486" s="3"/>
      <c r="P486" s="3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2"/>
      <c r="O487" s="3"/>
      <c r="P487" s="3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2"/>
      <c r="O488" s="3"/>
      <c r="P488" s="3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2"/>
      <c r="O489" s="3"/>
      <c r="P489" s="3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2"/>
      <c r="O490" s="3"/>
      <c r="P490" s="3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2"/>
      <c r="O491" s="3"/>
      <c r="P491" s="3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2"/>
      <c r="O492" s="3"/>
      <c r="P492" s="3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2"/>
      <c r="O493" s="3"/>
      <c r="P493" s="3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2"/>
      <c r="O494" s="3"/>
      <c r="P494" s="3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2"/>
      <c r="O495" s="3"/>
      <c r="P495" s="3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2"/>
      <c r="O496" s="3"/>
      <c r="P496" s="3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2"/>
      <c r="O497" s="3"/>
      <c r="P497" s="3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2"/>
      <c r="O498" s="3"/>
      <c r="P498" s="3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2"/>
      <c r="O499" s="3"/>
      <c r="P499" s="3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2"/>
      <c r="O500" s="3"/>
      <c r="P500" s="3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2"/>
      <c r="O501" s="3"/>
      <c r="P501" s="3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2"/>
      <c r="O502" s="3"/>
      <c r="P502" s="3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2"/>
      <c r="O503" s="3"/>
      <c r="P503" s="3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2"/>
      <c r="O504" s="3"/>
      <c r="P504" s="3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2"/>
      <c r="O505" s="3"/>
      <c r="P505" s="3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2"/>
      <c r="O506" s="3"/>
      <c r="P506" s="3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2"/>
      <c r="O507" s="3"/>
      <c r="P507" s="3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2"/>
      <c r="O508" s="3"/>
      <c r="P508" s="3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2"/>
      <c r="O509" s="3"/>
      <c r="P509" s="3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2"/>
      <c r="O510" s="3"/>
      <c r="P510" s="3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2"/>
      <c r="O511" s="3"/>
      <c r="P511" s="3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2"/>
      <c r="O512" s="3"/>
      <c r="P512" s="3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2"/>
      <c r="O513" s="3"/>
      <c r="P513" s="3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2"/>
      <c r="O514" s="3"/>
      <c r="P514" s="3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2"/>
      <c r="O515" s="3"/>
      <c r="P515" s="3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2"/>
      <c r="O516" s="3"/>
      <c r="P516" s="3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2"/>
      <c r="O517" s="3"/>
      <c r="P517" s="3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2"/>
      <c r="O518" s="3"/>
      <c r="P518" s="3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2"/>
      <c r="O519" s="3"/>
      <c r="P519" s="3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2"/>
      <c r="O520" s="3"/>
      <c r="P520" s="3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2"/>
      <c r="O521" s="3"/>
      <c r="P521" s="3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2"/>
      <c r="O522" s="3"/>
      <c r="P522" s="3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2"/>
      <c r="O523" s="3"/>
      <c r="P523" s="3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2"/>
      <c r="O524" s="3"/>
      <c r="P524" s="3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2"/>
      <c r="O525" s="3"/>
      <c r="P525" s="3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2"/>
      <c r="O526" s="3"/>
      <c r="P526" s="3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2"/>
      <c r="O527" s="3"/>
      <c r="P527" s="3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2"/>
      <c r="O528" s="3"/>
      <c r="P528" s="3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2"/>
      <c r="O529" s="3"/>
      <c r="P529" s="3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2"/>
      <c r="O530" s="3"/>
      <c r="P530" s="3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2"/>
      <c r="O531" s="3"/>
      <c r="P531" s="3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2"/>
      <c r="O532" s="3"/>
      <c r="P532" s="3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2"/>
      <c r="O533" s="3"/>
      <c r="P533" s="3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2"/>
      <c r="O534" s="3"/>
      <c r="P534" s="3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2"/>
      <c r="O535" s="3"/>
      <c r="P535" s="3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2"/>
      <c r="O536" s="3"/>
      <c r="P536" s="3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2"/>
      <c r="O537" s="3"/>
      <c r="P537" s="3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2"/>
      <c r="O538" s="3"/>
      <c r="P538" s="3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2"/>
      <c r="O539" s="3"/>
      <c r="P539" s="3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2"/>
      <c r="O540" s="3"/>
      <c r="P540" s="3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2"/>
      <c r="O541" s="3"/>
      <c r="P541" s="3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2"/>
      <c r="O542" s="3"/>
      <c r="P542" s="3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2"/>
      <c r="O543" s="3"/>
      <c r="P543" s="3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2"/>
      <c r="O544" s="3"/>
      <c r="P544" s="3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2"/>
      <c r="O545" s="3"/>
      <c r="P545" s="3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2"/>
      <c r="O546" s="3"/>
      <c r="P546" s="3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2"/>
      <c r="O547" s="3"/>
      <c r="P547" s="3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2"/>
      <c r="O548" s="3"/>
      <c r="P548" s="3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2"/>
      <c r="O549" s="3"/>
      <c r="P549" s="3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2"/>
      <c r="O550" s="3"/>
      <c r="P550" s="3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2"/>
      <c r="O551" s="3"/>
      <c r="P551" s="3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2"/>
      <c r="O552" s="3"/>
      <c r="P552" s="3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2"/>
      <c r="O553" s="3"/>
      <c r="P553" s="3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2"/>
      <c r="O554" s="3"/>
      <c r="P554" s="3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2"/>
      <c r="O555" s="3"/>
      <c r="P555" s="3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2"/>
      <c r="O556" s="3"/>
      <c r="P556" s="3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2"/>
      <c r="O557" s="3"/>
      <c r="P557" s="3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2"/>
      <c r="O558" s="3"/>
      <c r="P558" s="3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2"/>
      <c r="O559" s="3"/>
      <c r="P559" s="3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2"/>
      <c r="O560" s="3"/>
      <c r="P560" s="3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2"/>
      <c r="O561" s="3"/>
      <c r="P561" s="3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2"/>
      <c r="O562" s="3"/>
      <c r="P562" s="3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2"/>
      <c r="O563" s="3"/>
      <c r="P563" s="3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2"/>
      <c r="O564" s="3"/>
      <c r="P564" s="3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2"/>
      <c r="O565" s="3"/>
      <c r="P565" s="3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2"/>
      <c r="O566" s="3"/>
      <c r="P566" s="3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2"/>
      <c r="O567" s="3"/>
      <c r="P567" s="3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2"/>
      <c r="O568" s="3"/>
      <c r="P568" s="3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2"/>
      <c r="O569" s="3"/>
      <c r="P569" s="3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2"/>
      <c r="O570" s="3"/>
      <c r="P570" s="3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2"/>
      <c r="O571" s="3"/>
      <c r="P571" s="3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2"/>
      <c r="O572" s="3"/>
      <c r="P572" s="3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2"/>
      <c r="O573" s="3"/>
      <c r="P573" s="3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2"/>
      <c r="O574" s="3"/>
      <c r="P574" s="3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2"/>
      <c r="O575" s="3"/>
      <c r="P575" s="3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2"/>
      <c r="O576" s="3"/>
      <c r="P576" s="3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2"/>
      <c r="O577" s="3"/>
      <c r="P577" s="3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2"/>
      <c r="O578" s="3"/>
      <c r="P578" s="3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2"/>
      <c r="O579" s="3"/>
      <c r="P579" s="3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2"/>
      <c r="O580" s="3"/>
      <c r="P580" s="3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2"/>
      <c r="O581" s="3"/>
      <c r="P581" s="3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2"/>
      <c r="O582" s="3"/>
      <c r="P582" s="3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2"/>
      <c r="O583" s="3"/>
      <c r="P583" s="3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2"/>
      <c r="O584" s="3"/>
      <c r="P584" s="3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2"/>
      <c r="O585" s="3"/>
      <c r="P585" s="3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2"/>
      <c r="O586" s="3"/>
      <c r="P586" s="3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2"/>
      <c r="O587" s="3"/>
      <c r="P587" s="3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2"/>
      <c r="O588" s="3"/>
      <c r="P588" s="3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2"/>
      <c r="O589" s="3"/>
      <c r="P589" s="3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2"/>
      <c r="O590" s="3"/>
      <c r="P590" s="3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2"/>
      <c r="O591" s="3"/>
      <c r="P591" s="3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2"/>
      <c r="O592" s="3"/>
      <c r="P592" s="3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2"/>
      <c r="O593" s="3"/>
      <c r="P593" s="3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2"/>
      <c r="O594" s="3"/>
      <c r="P594" s="3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2"/>
      <c r="O595" s="3"/>
      <c r="P595" s="3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2"/>
      <c r="O596" s="3"/>
      <c r="P596" s="3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2"/>
      <c r="O597" s="3"/>
      <c r="P597" s="3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2"/>
      <c r="O598" s="3"/>
      <c r="P598" s="3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2"/>
      <c r="O599" s="3"/>
      <c r="P599" s="3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2"/>
      <c r="O600" s="3"/>
      <c r="P600" s="3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2"/>
      <c r="O601" s="3"/>
      <c r="P601" s="3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2"/>
      <c r="O602" s="3"/>
      <c r="P602" s="3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2"/>
      <c r="O603" s="3"/>
      <c r="P603" s="3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2"/>
      <c r="O604" s="3"/>
      <c r="P604" s="3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2"/>
      <c r="O605" s="3"/>
      <c r="P605" s="3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2"/>
      <c r="O606" s="3"/>
      <c r="P606" s="3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2"/>
      <c r="O607" s="3"/>
      <c r="P607" s="3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2"/>
      <c r="O608" s="3"/>
      <c r="P608" s="3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2"/>
      <c r="O609" s="3"/>
      <c r="P609" s="3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2"/>
      <c r="O610" s="3"/>
      <c r="P610" s="3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2"/>
      <c r="O611" s="3"/>
      <c r="P611" s="3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2"/>
      <c r="O612" s="3"/>
      <c r="P612" s="3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2"/>
      <c r="O613" s="3"/>
      <c r="P613" s="3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2"/>
      <c r="O614" s="3"/>
      <c r="P614" s="3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2"/>
      <c r="O615" s="3"/>
      <c r="P615" s="3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2"/>
      <c r="O616" s="3"/>
      <c r="P616" s="3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2"/>
      <c r="O617" s="3"/>
      <c r="P617" s="3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2"/>
      <c r="O618" s="3"/>
      <c r="P618" s="3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2"/>
      <c r="O619" s="3"/>
      <c r="P619" s="3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2"/>
      <c r="O620" s="3"/>
      <c r="P620" s="3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2"/>
      <c r="O621" s="3"/>
      <c r="P621" s="3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2"/>
      <c r="O622" s="3"/>
      <c r="P622" s="3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2"/>
      <c r="O623" s="3"/>
      <c r="P623" s="3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2"/>
      <c r="O624" s="3"/>
      <c r="P624" s="3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2"/>
      <c r="O625" s="3"/>
      <c r="P625" s="3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2"/>
      <c r="O626" s="3"/>
      <c r="P626" s="3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2"/>
      <c r="O627" s="3"/>
      <c r="P627" s="3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2"/>
      <c r="O628" s="3"/>
      <c r="P628" s="3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2"/>
      <c r="O629" s="3"/>
      <c r="P629" s="3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2"/>
      <c r="O630" s="3"/>
      <c r="P630" s="3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2"/>
      <c r="O631" s="3"/>
      <c r="P631" s="3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2"/>
      <c r="O632" s="3"/>
      <c r="P632" s="3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2"/>
      <c r="O633" s="3"/>
      <c r="P633" s="3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2"/>
      <c r="O634" s="3"/>
      <c r="P634" s="3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2"/>
      <c r="O635" s="3"/>
      <c r="P635" s="3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2"/>
      <c r="O636" s="3"/>
      <c r="P636" s="3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2"/>
      <c r="O637" s="3"/>
      <c r="P637" s="3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2"/>
      <c r="O638" s="3"/>
      <c r="P638" s="3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2"/>
      <c r="O639" s="3"/>
      <c r="P639" s="3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2"/>
      <c r="O640" s="3"/>
      <c r="P640" s="3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2"/>
      <c r="O641" s="3"/>
      <c r="P641" s="3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2"/>
      <c r="O642" s="3"/>
      <c r="P642" s="3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2"/>
      <c r="O643" s="3"/>
      <c r="P643" s="3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2"/>
      <c r="O644" s="3"/>
      <c r="P644" s="3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2"/>
      <c r="O645" s="3"/>
      <c r="P645" s="3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2"/>
      <c r="O646" s="3"/>
      <c r="P646" s="3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2"/>
      <c r="O647" s="3"/>
      <c r="P647" s="3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2"/>
      <c r="O648" s="3"/>
      <c r="P648" s="3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2"/>
      <c r="O649" s="3"/>
      <c r="P649" s="3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2"/>
      <c r="O650" s="3"/>
      <c r="P650" s="3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2"/>
      <c r="O651" s="3"/>
      <c r="P651" s="3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2"/>
      <c r="O652" s="3"/>
      <c r="P652" s="3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2"/>
      <c r="O653" s="3"/>
      <c r="P653" s="3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2"/>
      <c r="O654" s="3"/>
      <c r="P654" s="3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2"/>
      <c r="O655" s="3"/>
      <c r="P655" s="3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2"/>
      <c r="O656" s="3"/>
      <c r="P656" s="3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2"/>
      <c r="O657" s="3"/>
      <c r="P657" s="3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2"/>
      <c r="O658" s="3"/>
      <c r="P658" s="3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2"/>
      <c r="O659" s="3"/>
      <c r="P659" s="3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2"/>
      <c r="O660" s="3"/>
      <c r="P660" s="3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2"/>
      <c r="O661" s="3"/>
      <c r="P661" s="3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2"/>
      <c r="O662" s="3"/>
      <c r="P662" s="3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2"/>
      <c r="O663" s="3"/>
      <c r="P663" s="3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2"/>
      <c r="O664" s="3"/>
      <c r="P664" s="3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2"/>
      <c r="O665" s="3"/>
      <c r="P665" s="3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2"/>
      <c r="O666" s="3"/>
      <c r="P666" s="3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2"/>
      <c r="O667" s="3"/>
      <c r="P667" s="3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2"/>
      <c r="O668" s="3"/>
      <c r="P668" s="3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2"/>
      <c r="O669" s="3"/>
      <c r="P669" s="3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2"/>
      <c r="O670" s="3"/>
      <c r="P670" s="3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2"/>
      <c r="O671" s="3"/>
      <c r="P671" s="3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2"/>
      <c r="O672" s="3"/>
      <c r="P672" s="3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2"/>
      <c r="O673" s="3"/>
      <c r="P673" s="3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2"/>
      <c r="O674" s="3"/>
      <c r="P674" s="3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2"/>
      <c r="O675" s="3"/>
      <c r="P675" s="3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2"/>
      <c r="O676" s="3"/>
      <c r="P676" s="3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2"/>
      <c r="O677" s="3"/>
      <c r="P677" s="3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2"/>
      <c r="O678" s="3"/>
      <c r="P678" s="3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2"/>
      <c r="O679" s="3"/>
      <c r="P679" s="3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2"/>
      <c r="O680" s="3"/>
      <c r="P680" s="3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2"/>
      <c r="O681" s="3"/>
      <c r="P681" s="3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2"/>
      <c r="O682" s="3"/>
      <c r="P682" s="3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2"/>
      <c r="O683" s="3"/>
      <c r="P683" s="3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2"/>
      <c r="O684" s="3"/>
      <c r="P684" s="3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2"/>
      <c r="O685" s="3"/>
      <c r="P685" s="3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2"/>
      <c r="O686" s="3"/>
      <c r="P686" s="3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2"/>
      <c r="O687" s="3"/>
      <c r="P687" s="3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2"/>
      <c r="O688" s="3"/>
      <c r="P688" s="3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2"/>
      <c r="O689" s="3"/>
      <c r="P689" s="3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2"/>
      <c r="O690" s="3"/>
      <c r="P690" s="3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2"/>
      <c r="O691" s="3"/>
      <c r="P691" s="3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2"/>
      <c r="O692" s="3"/>
      <c r="P692" s="3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2"/>
      <c r="O693" s="3"/>
      <c r="P693" s="3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2"/>
      <c r="O694" s="3"/>
      <c r="P694" s="3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2"/>
      <c r="O695" s="3"/>
      <c r="P695" s="3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2"/>
      <c r="O696" s="3"/>
      <c r="P696" s="3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2"/>
      <c r="O697" s="3"/>
      <c r="P697" s="3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2"/>
      <c r="O698" s="3"/>
      <c r="P698" s="3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2"/>
      <c r="O699" s="3"/>
      <c r="P699" s="3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2"/>
      <c r="O700" s="3"/>
      <c r="P700" s="3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2"/>
      <c r="O701" s="3"/>
      <c r="P701" s="3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2"/>
      <c r="O702" s="3"/>
      <c r="P702" s="3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2"/>
      <c r="O703" s="3"/>
      <c r="P703" s="3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2"/>
      <c r="O704" s="3"/>
      <c r="P704" s="3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2"/>
      <c r="O705" s="3"/>
      <c r="P705" s="3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2"/>
      <c r="O706" s="3"/>
      <c r="P706" s="3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2"/>
      <c r="O707" s="3"/>
      <c r="P707" s="3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2"/>
      <c r="O708" s="3"/>
      <c r="P708" s="3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2"/>
      <c r="O709" s="3"/>
      <c r="P709" s="3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2"/>
      <c r="O710" s="3"/>
      <c r="P710" s="3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2"/>
      <c r="O711" s="3"/>
      <c r="P711" s="3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2"/>
      <c r="O712" s="3"/>
      <c r="P712" s="3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2"/>
      <c r="O713" s="3"/>
      <c r="P713" s="3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2"/>
      <c r="O714" s="3"/>
      <c r="P714" s="3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2"/>
      <c r="O715" s="3"/>
      <c r="P715" s="3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2"/>
      <c r="O716" s="3"/>
      <c r="P716" s="3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2"/>
      <c r="O717" s="3"/>
      <c r="P717" s="3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2"/>
      <c r="O718" s="3"/>
      <c r="P718" s="3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2"/>
      <c r="O719" s="3"/>
      <c r="P719" s="3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2"/>
      <c r="O720" s="3"/>
      <c r="P720" s="3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2"/>
      <c r="O721" s="3"/>
      <c r="P721" s="3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2"/>
      <c r="O722" s="3"/>
      <c r="P722" s="3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2"/>
      <c r="O723" s="3"/>
      <c r="P723" s="3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2"/>
      <c r="O724" s="3"/>
      <c r="P724" s="3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2"/>
      <c r="O725" s="3"/>
      <c r="P725" s="3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2"/>
      <c r="O726" s="3"/>
      <c r="P726" s="3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2"/>
      <c r="O727" s="3"/>
      <c r="P727" s="3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2"/>
      <c r="O728" s="3"/>
      <c r="P728" s="3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2"/>
      <c r="O729" s="3"/>
      <c r="P729" s="3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2"/>
      <c r="O730" s="3"/>
      <c r="P730" s="3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2"/>
      <c r="O731" s="3"/>
      <c r="P731" s="3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2"/>
      <c r="O732" s="3"/>
      <c r="P732" s="3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2"/>
      <c r="O733" s="3"/>
      <c r="P733" s="3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2"/>
      <c r="O734" s="3"/>
      <c r="P734" s="3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2"/>
      <c r="O735" s="3"/>
      <c r="P735" s="3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2"/>
      <c r="O736" s="3"/>
      <c r="P736" s="3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2"/>
      <c r="O737" s="3"/>
      <c r="P737" s="3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2"/>
      <c r="O738" s="3"/>
      <c r="P738" s="3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2"/>
      <c r="O739" s="3"/>
      <c r="P739" s="3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2"/>
      <c r="O740" s="3"/>
      <c r="P740" s="3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2"/>
      <c r="O741" s="3"/>
      <c r="P741" s="3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2"/>
      <c r="O742" s="3"/>
      <c r="P742" s="3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2"/>
      <c r="O743" s="3"/>
      <c r="P743" s="3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2"/>
      <c r="O744" s="3"/>
      <c r="P744" s="3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2"/>
      <c r="O745" s="3"/>
      <c r="P745" s="3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2"/>
      <c r="O746" s="3"/>
      <c r="P746" s="3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2"/>
      <c r="O747" s="3"/>
      <c r="P747" s="3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2"/>
      <c r="O748" s="3"/>
      <c r="P748" s="3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2"/>
      <c r="O749" s="3"/>
      <c r="P749" s="3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2"/>
      <c r="O750" s="3"/>
      <c r="P750" s="3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2"/>
      <c r="O751" s="3"/>
      <c r="P751" s="3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2"/>
      <c r="O752" s="3"/>
      <c r="P752" s="3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2"/>
      <c r="O753" s="3"/>
      <c r="P753" s="3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2"/>
      <c r="O754" s="3"/>
      <c r="P754" s="3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2"/>
      <c r="O755" s="3"/>
      <c r="P755" s="3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2"/>
      <c r="O756" s="3"/>
      <c r="P756" s="3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2"/>
      <c r="O757" s="3"/>
      <c r="P757" s="3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2"/>
      <c r="O758" s="3"/>
      <c r="P758" s="3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2"/>
      <c r="O759" s="3"/>
      <c r="P759" s="3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2"/>
      <c r="O760" s="3"/>
      <c r="P760" s="3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2"/>
      <c r="O761" s="3"/>
      <c r="P761" s="3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2"/>
      <c r="O762" s="3"/>
      <c r="P762" s="3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2"/>
      <c r="O763" s="3"/>
      <c r="P763" s="3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2"/>
      <c r="O764" s="3"/>
      <c r="P764" s="3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2"/>
      <c r="O765" s="3"/>
      <c r="P765" s="3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2"/>
      <c r="O766" s="3"/>
      <c r="P766" s="3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2"/>
      <c r="O767" s="3"/>
      <c r="P767" s="3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2"/>
      <c r="O768" s="3"/>
      <c r="P768" s="3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2"/>
      <c r="O769" s="3"/>
      <c r="P769" s="3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2"/>
      <c r="O770" s="3"/>
      <c r="P770" s="3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2"/>
      <c r="O771" s="3"/>
      <c r="P771" s="3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2"/>
      <c r="O772" s="3"/>
      <c r="P772" s="3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2"/>
      <c r="O773" s="3"/>
      <c r="P773" s="3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2"/>
      <c r="O774" s="3"/>
      <c r="P774" s="3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2"/>
      <c r="O775" s="3"/>
      <c r="P775" s="3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2"/>
      <c r="O776" s="3"/>
      <c r="P776" s="3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2"/>
      <c r="O777" s="3"/>
      <c r="P777" s="3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2"/>
      <c r="O778" s="3"/>
      <c r="P778" s="3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2"/>
      <c r="O779" s="3"/>
      <c r="P779" s="3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2"/>
      <c r="O780" s="3"/>
      <c r="P780" s="3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2"/>
      <c r="O781" s="3"/>
      <c r="P781" s="3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2"/>
      <c r="O782" s="3"/>
      <c r="P782" s="3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2"/>
      <c r="O783" s="3"/>
      <c r="P783" s="3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2"/>
      <c r="O784" s="3"/>
      <c r="P784" s="3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2"/>
      <c r="O785" s="3"/>
      <c r="P785" s="3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2"/>
      <c r="O786" s="3"/>
      <c r="P786" s="3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2"/>
      <c r="O787" s="3"/>
      <c r="P787" s="3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2"/>
      <c r="O788" s="3"/>
      <c r="P788" s="3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2"/>
      <c r="O789" s="3"/>
      <c r="P789" s="3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2"/>
      <c r="O790" s="3"/>
      <c r="P790" s="3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2"/>
      <c r="O791" s="3"/>
      <c r="P791" s="3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2"/>
      <c r="O792" s="3"/>
      <c r="P792" s="3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2"/>
      <c r="O793" s="3"/>
      <c r="P793" s="3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2"/>
      <c r="O794" s="3"/>
      <c r="P794" s="3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2"/>
      <c r="O795" s="3"/>
      <c r="P795" s="3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2"/>
      <c r="O796" s="3"/>
      <c r="P796" s="3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2"/>
      <c r="O797" s="3"/>
      <c r="P797" s="3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2"/>
      <c r="O798" s="3"/>
      <c r="P798" s="3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2"/>
      <c r="O799" s="3"/>
      <c r="P799" s="3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2"/>
      <c r="O800" s="3"/>
      <c r="P800" s="3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2"/>
      <c r="O801" s="3"/>
      <c r="P801" s="3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2"/>
      <c r="O802" s="3"/>
      <c r="P802" s="3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2"/>
      <c r="O803" s="3"/>
      <c r="P803" s="3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2"/>
      <c r="O804" s="3"/>
      <c r="P804" s="3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2"/>
      <c r="O805" s="3"/>
      <c r="P805" s="3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2"/>
      <c r="O806" s="3"/>
      <c r="P806" s="3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2"/>
      <c r="O807" s="3"/>
      <c r="P807" s="3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2"/>
      <c r="O808" s="3"/>
      <c r="P808" s="3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2"/>
      <c r="O809" s="3"/>
      <c r="P809" s="3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2"/>
      <c r="O810" s="3"/>
      <c r="P810" s="3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2"/>
      <c r="O811" s="3"/>
      <c r="P811" s="3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2"/>
      <c r="O812" s="3"/>
      <c r="P812" s="3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2"/>
      <c r="O813" s="3"/>
      <c r="P813" s="3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2"/>
      <c r="O814" s="3"/>
      <c r="P814" s="3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2"/>
      <c r="O815" s="3"/>
      <c r="P815" s="3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2"/>
      <c r="O816" s="3"/>
      <c r="P816" s="3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2"/>
      <c r="O817" s="3"/>
      <c r="P817" s="3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2"/>
      <c r="O818" s="3"/>
      <c r="P818" s="3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2"/>
      <c r="O819" s="3"/>
      <c r="P819" s="3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2"/>
      <c r="O820" s="3"/>
      <c r="P820" s="3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2"/>
      <c r="O821" s="3"/>
      <c r="P821" s="3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2"/>
      <c r="O822" s="3"/>
      <c r="P822" s="3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2"/>
      <c r="O823" s="3"/>
      <c r="P823" s="3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2"/>
      <c r="O824" s="3"/>
      <c r="P824" s="3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2"/>
      <c r="O825" s="3"/>
      <c r="P825" s="3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2"/>
      <c r="O826" s="3"/>
      <c r="P826" s="3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2"/>
      <c r="O827" s="3"/>
      <c r="P827" s="3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2"/>
      <c r="O828" s="3"/>
      <c r="P828" s="3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2"/>
      <c r="O829" s="3"/>
      <c r="P829" s="3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2"/>
      <c r="O830" s="3"/>
      <c r="P830" s="3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2"/>
      <c r="O831" s="3"/>
      <c r="P831" s="3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2"/>
      <c r="O832" s="3"/>
      <c r="P832" s="3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2"/>
      <c r="O833" s="3"/>
      <c r="P833" s="3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2"/>
      <c r="O834" s="3"/>
      <c r="P834" s="3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2"/>
      <c r="O835" s="3"/>
      <c r="P835" s="3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2"/>
      <c r="O836" s="3"/>
      <c r="P836" s="3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2"/>
      <c r="O837" s="3"/>
      <c r="P837" s="3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2"/>
      <c r="O838" s="3"/>
      <c r="P838" s="3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2"/>
      <c r="O839" s="3"/>
      <c r="P839" s="3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2"/>
      <c r="O840" s="3"/>
      <c r="P840" s="3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2"/>
      <c r="O841" s="3"/>
      <c r="P841" s="3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2"/>
      <c r="O842" s="3"/>
      <c r="P842" s="3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2"/>
      <c r="O843" s="3"/>
      <c r="P843" s="3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2"/>
      <c r="O844" s="3"/>
      <c r="P844" s="3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2"/>
      <c r="O845" s="3"/>
      <c r="P845" s="3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2"/>
      <c r="O846" s="3"/>
      <c r="P846" s="3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2"/>
      <c r="O847" s="3"/>
      <c r="P847" s="3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2"/>
      <c r="O848" s="3"/>
      <c r="P848" s="3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2"/>
      <c r="O849" s="3"/>
      <c r="P849" s="3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2"/>
      <c r="O850" s="3"/>
      <c r="P850" s="3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2"/>
      <c r="O851" s="3"/>
      <c r="P851" s="3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2"/>
      <c r="O852" s="3"/>
      <c r="P852" s="3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2"/>
      <c r="O853" s="3"/>
      <c r="P853" s="3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2"/>
      <c r="O854" s="3"/>
      <c r="P854" s="3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2"/>
      <c r="O855" s="3"/>
      <c r="P855" s="3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2"/>
      <c r="O856" s="3"/>
      <c r="P856" s="3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2"/>
      <c r="O857" s="3"/>
      <c r="P857" s="3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2"/>
      <c r="O858" s="3"/>
      <c r="P858" s="3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2"/>
      <c r="O859" s="3"/>
      <c r="P859" s="3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2"/>
      <c r="O860" s="3"/>
      <c r="P860" s="3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2"/>
      <c r="O861" s="3"/>
      <c r="P861" s="3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2"/>
      <c r="O862" s="3"/>
      <c r="P862" s="3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2"/>
      <c r="O863" s="3"/>
      <c r="P863" s="3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2"/>
      <c r="O864" s="3"/>
      <c r="P864" s="3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2"/>
      <c r="O865" s="3"/>
      <c r="P865" s="3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2"/>
      <c r="O866" s="3"/>
      <c r="P866" s="3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2"/>
      <c r="O867" s="3"/>
      <c r="P867" s="3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2"/>
      <c r="O868" s="3"/>
      <c r="P868" s="3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2"/>
      <c r="O869" s="3"/>
      <c r="P869" s="3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2"/>
      <c r="O870" s="3"/>
      <c r="P870" s="3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2"/>
      <c r="O871" s="3"/>
      <c r="P871" s="3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2"/>
      <c r="O872" s="3"/>
      <c r="P872" s="3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2"/>
      <c r="O873" s="3"/>
      <c r="P873" s="3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2"/>
      <c r="O874" s="3"/>
      <c r="P874" s="3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2"/>
      <c r="O875" s="3"/>
      <c r="P875" s="3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2"/>
      <c r="O876" s="3"/>
      <c r="P876" s="3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2"/>
      <c r="O877" s="3"/>
      <c r="P877" s="3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2"/>
      <c r="O878" s="3"/>
      <c r="P878" s="3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2"/>
      <c r="O879" s="3"/>
      <c r="P879" s="3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2"/>
      <c r="O880" s="3"/>
      <c r="P880" s="3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2"/>
      <c r="O881" s="3"/>
      <c r="P881" s="3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2"/>
      <c r="O882" s="3"/>
      <c r="P882" s="3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2"/>
      <c r="O883" s="3"/>
      <c r="P883" s="3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2"/>
      <c r="O884" s="3"/>
      <c r="P884" s="3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2"/>
      <c r="O885" s="3"/>
      <c r="P885" s="3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2"/>
      <c r="O886" s="3"/>
      <c r="P886" s="3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2"/>
      <c r="O887" s="3"/>
      <c r="P887" s="3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2"/>
      <c r="O888" s="3"/>
      <c r="P888" s="3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2"/>
      <c r="O889" s="3"/>
      <c r="P889" s="3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2"/>
      <c r="O890" s="3"/>
      <c r="P890" s="3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2"/>
      <c r="O891" s="3"/>
      <c r="P891" s="3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2"/>
      <c r="O892" s="3"/>
      <c r="P892" s="3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2"/>
      <c r="O893" s="3"/>
      <c r="P893" s="3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2"/>
      <c r="O894" s="3"/>
      <c r="P894" s="3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2"/>
      <c r="O895" s="3"/>
      <c r="P895" s="3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2"/>
      <c r="O896" s="3"/>
      <c r="P896" s="3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2"/>
      <c r="O897" s="3"/>
      <c r="P897" s="3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2"/>
      <c r="O898" s="3"/>
      <c r="P898" s="3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2"/>
      <c r="O899" s="3"/>
      <c r="P899" s="3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2"/>
      <c r="O900" s="3"/>
      <c r="P900" s="3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2"/>
      <c r="O901" s="3"/>
      <c r="P901" s="3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2"/>
      <c r="O902" s="3"/>
      <c r="P902" s="3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2"/>
      <c r="O903" s="3"/>
      <c r="P903" s="3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2"/>
      <c r="O904" s="3"/>
      <c r="P904" s="3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2"/>
      <c r="O905" s="3"/>
      <c r="P905" s="3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2"/>
      <c r="O906" s="3"/>
      <c r="P906" s="3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2"/>
      <c r="O907" s="3"/>
      <c r="P907" s="3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2"/>
      <c r="O908" s="3"/>
      <c r="P908" s="3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2"/>
      <c r="O909" s="3"/>
      <c r="P909" s="3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2"/>
      <c r="O910" s="3"/>
      <c r="P910" s="3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2"/>
      <c r="O911" s="3"/>
      <c r="P911" s="3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2"/>
      <c r="O912" s="3"/>
      <c r="P912" s="3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2"/>
      <c r="O913" s="3"/>
      <c r="P913" s="3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2"/>
      <c r="O914" s="3"/>
      <c r="P914" s="3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2"/>
      <c r="O915" s="3"/>
      <c r="P915" s="3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2"/>
      <c r="O916" s="3"/>
      <c r="P916" s="3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2"/>
      <c r="O917" s="3"/>
      <c r="P917" s="3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2"/>
      <c r="O918" s="3"/>
      <c r="P918" s="3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2"/>
      <c r="O919" s="3"/>
      <c r="P919" s="3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2"/>
      <c r="O920" s="3"/>
      <c r="P920" s="3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2"/>
      <c r="O921" s="3"/>
      <c r="P921" s="3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2"/>
      <c r="O922" s="3"/>
      <c r="P922" s="3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2"/>
      <c r="O923" s="3"/>
      <c r="P923" s="3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2"/>
      <c r="O924" s="3"/>
      <c r="P924" s="3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2"/>
      <c r="O925" s="3"/>
      <c r="P925" s="3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2"/>
      <c r="O926" s="3"/>
      <c r="P926" s="3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2"/>
      <c r="O927" s="3"/>
      <c r="P927" s="3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2"/>
      <c r="O928" s="3"/>
      <c r="P928" s="3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2"/>
      <c r="O929" s="3"/>
      <c r="P929" s="3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2"/>
      <c r="O930" s="3"/>
      <c r="P930" s="3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2"/>
      <c r="O931" s="3"/>
      <c r="P931" s="3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2"/>
      <c r="O932" s="3"/>
      <c r="P932" s="3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2"/>
      <c r="O933" s="3"/>
      <c r="P933" s="3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2"/>
      <c r="O934" s="3"/>
      <c r="P934" s="3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2"/>
      <c r="O935" s="3"/>
      <c r="P935" s="3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2"/>
      <c r="O936" s="3"/>
      <c r="P936" s="3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2"/>
      <c r="O937" s="3"/>
      <c r="P937" s="3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2"/>
      <c r="O938" s="3"/>
      <c r="P938" s="3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2"/>
      <c r="O939" s="3"/>
      <c r="P939" s="3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2"/>
      <c r="O940" s="3"/>
      <c r="P940" s="3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2"/>
      <c r="O941" s="3"/>
      <c r="P941" s="3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2"/>
      <c r="O942" s="3"/>
      <c r="P942" s="3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2"/>
      <c r="O943" s="3"/>
      <c r="P943" s="3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2"/>
      <c r="O944" s="3"/>
      <c r="P944" s="3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2"/>
      <c r="O945" s="3"/>
      <c r="P945" s="3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2"/>
      <c r="O946" s="3"/>
      <c r="P946" s="3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2"/>
      <c r="O947" s="3"/>
      <c r="P947" s="3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2"/>
      <c r="O948" s="3"/>
      <c r="P948" s="3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2"/>
      <c r="O949" s="3"/>
      <c r="P949" s="3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2"/>
      <c r="O950" s="3"/>
      <c r="P950" s="3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2"/>
      <c r="O951" s="3"/>
      <c r="P951" s="3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2"/>
      <c r="O952" s="3"/>
      <c r="P952" s="3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2"/>
      <c r="O953" s="3"/>
      <c r="P953" s="3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2"/>
      <c r="O954" s="3"/>
      <c r="P954" s="3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2"/>
      <c r="O955" s="3"/>
      <c r="P955" s="3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2"/>
      <c r="O956" s="3"/>
      <c r="P956" s="3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2"/>
      <c r="O957" s="3"/>
      <c r="P957" s="3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2"/>
      <c r="O958" s="3"/>
      <c r="P958" s="3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2"/>
      <c r="O959" s="3"/>
      <c r="P959" s="3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2"/>
      <c r="O960" s="3"/>
      <c r="P960" s="3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2"/>
      <c r="O961" s="3"/>
      <c r="P961" s="3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2"/>
      <c r="O962" s="3"/>
      <c r="P962" s="3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2"/>
      <c r="O963" s="3"/>
      <c r="P963" s="3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2"/>
      <c r="O964" s="3"/>
      <c r="P964" s="3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2"/>
      <c r="O965" s="3"/>
      <c r="P965" s="3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2"/>
      <c r="O966" s="3"/>
      <c r="P966" s="3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2"/>
      <c r="O967" s="3"/>
      <c r="P967" s="3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2"/>
      <c r="O968" s="3"/>
      <c r="P968" s="3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2"/>
      <c r="O969" s="3"/>
      <c r="P969" s="3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2"/>
      <c r="O970" s="3"/>
      <c r="P970" s="3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2"/>
      <c r="O971" s="3"/>
      <c r="P971" s="3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2"/>
      <c r="O972" s="3"/>
      <c r="P972" s="3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2"/>
      <c r="O973" s="3"/>
      <c r="P973" s="3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2"/>
      <c r="O974" s="3"/>
      <c r="P974" s="3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2"/>
      <c r="O975" s="3"/>
      <c r="P975" s="3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2"/>
      <c r="O976" s="3"/>
      <c r="P976" s="3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2"/>
      <c r="O977" s="3"/>
      <c r="P977" s="3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2"/>
      <c r="O978" s="3"/>
      <c r="P978" s="3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2"/>
      <c r="O979" s="3"/>
      <c r="P979" s="3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2"/>
      <c r="O980" s="3"/>
      <c r="P980" s="3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2"/>
      <c r="O981" s="3"/>
      <c r="P981" s="3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2"/>
      <c r="O982" s="3"/>
      <c r="P982" s="3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2"/>
      <c r="O983" s="3"/>
      <c r="P983" s="3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2"/>
      <c r="O984" s="3"/>
      <c r="P984" s="3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2"/>
      <c r="O985" s="3"/>
      <c r="P985" s="3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2"/>
      <c r="O986" s="3"/>
      <c r="P986" s="3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2"/>
      <c r="O987" s="3"/>
      <c r="P987" s="3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2"/>
      <c r="O988" s="3"/>
      <c r="P988" s="3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2"/>
      <c r="O989" s="3"/>
      <c r="P989" s="3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2"/>
      <c r="O990" s="3"/>
      <c r="P990" s="3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2"/>
      <c r="O991" s="3"/>
      <c r="P991" s="3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2"/>
      <c r="O992" s="3"/>
      <c r="P992" s="3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2"/>
      <c r="O993" s="3"/>
      <c r="P993" s="3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2"/>
      <c r="O994" s="3"/>
      <c r="P994" s="3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2"/>
      <c r="O995" s="3"/>
      <c r="P995" s="3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2"/>
      <c r="O996" s="3"/>
      <c r="P996" s="3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2"/>
      <c r="O997" s="3"/>
      <c r="P997" s="3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2"/>
      <c r="O998" s="3"/>
      <c r="P998" s="3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2"/>
      <c r="O999" s="3"/>
      <c r="P999" s="3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2"/>
      <c r="O1000" s="3"/>
      <c r="P1000" s="3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6">
    <mergeCell ref="C19:P19"/>
    <mergeCell ref="C20:P20"/>
    <mergeCell ref="A22:P22"/>
    <mergeCell ref="A23:P23"/>
    <mergeCell ref="C24:E24"/>
    <mergeCell ref="N24:P24"/>
    <mergeCell ref="A2:P2"/>
    <mergeCell ref="A3:P3"/>
    <mergeCell ref="C4:E4"/>
    <mergeCell ref="N4:P4"/>
    <mergeCell ref="B11:C11"/>
    <mergeCell ref="B12:C12"/>
    <mergeCell ref="B15:C15"/>
    <mergeCell ref="B36:C36"/>
    <mergeCell ref="B37:C37"/>
    <mergeCell ref="B38:C38"/>
    <mergeCell ref="A39:B40"/>
    <mergeCell ref="C39:P39"/>
    <mergeCell ref="C40:P40"/>
    <mergeCell ref="B16:C16"/>
    <mergeCell ref="B17:C17"/>
    <mergeCell ref="B18:C18"/>
    <mergeCell ref="A19:B20"/>
    <mergeCell ref="B31:C31"/>
    <mergeCell ref="B32:C32"/>
    <mergeCell ref="B35:C35"/>
  </mergeCells>
  <conditionalFormatting sqref="D5:L5">
    <cfRule type="cellIs" dxfId="0" priority="1" stopIfTrue="1" operator="equal">
      <formula>$B$6</formula>
    </cfRule>
  </conditionalFormatting>
  <conditionalFormatting sqref="D25:L25">
    <cfRule type="cellIs" dxfId="0" priority="2" stopIfTrue="1" operator="equal">
      <formula>$B$6</formula>
    </cfRule>
  </conditionalFormatting>
  <printOptions horizontalCentered="1"/>
  <pageMargins bottom="0.5" footer="0.0" header="0.0" left="0.25" right="0.25" top="0.5"/>
  <pageSetup orientation="landscape"/>
  <headerFooter>
    <oddFooter>&amp;RMay2022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1.22" defaultRowHeight="15.0"/>
  <cols>
    <col customWidth="1" min="1" max="1" width="19.44"/>
    <col customWidth="1" min="2" max="2" width="7.33"/>
    <col customWidth="1" min="3" max="3" width="4.67"/>
    <col customWidth="1" min="4" max="16" width="5.44"/>
    <col customWidth="1" min="17" max="26" width="8.78"/>
  </cols>
  <sheetData>
    <row r="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3"/>
      <c r="P1" s="3"/>
      <c r="Q1" s="1"/>
      <c r="R1" s="1"/>
      <c r="S1" s="1"/>
      <c r="T1" s="1"/>
      <c r="U1" s="1"/>
      <c r="V1" s="1"/>
      <c r="W1" s="1"/>
      <c r="X1" s="1"/>
      <c r="Y1" s="1"/>
      <c r="Z1" s="1"/>
    </row>
    <row r="2" ht="13.5" customHeight="1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  <c r="Q2" s="1"/>
      <c r="R2" s="1"/>
      <c r="S2" s="1"/>
      <c r="T2" s="1"/>
      <c r="U2" s="1"/>
      <c r="V2" s="1"/>
      <c r="W2" s="1"/>
      <c r="X2" s="1"/>
      <c r="Y2" s="1"/>
      <c r="Z2" s="1"/>
    </row>
    <row r="3" ht="15.75" customHeight="1">
      <c r="A3" s="7" t="s">
        <v>1</v>
      </c>
      <c r="P3" s="8"/>
      <c r="Q3" s="1"/>
      <c r="R3" s="1"/>
      <c r="S3" s="1"/>
      <c r="T3" s="1"/>
      <c r="U3" s="1"/>
      <c r="V3" s="1"/>
      <c r="W3" s="1"/>
      <c r="X3" s="1"/>
      <c r="Y3" s="1"/>
      <c r="Z3" s="1"/>
    </row>
    <row r="4" ht="12.0" customHeight="1">
      <c r="A4" s="9" t="s">
        <v>31</v>
      </c>
      <c r="B4" s="10"/>
      <c r="C4" s="11" t="s">
        <v>3</v>
      </c>
      <c r="D4" s="12"/>
      <c r="E4" s="13"/>
      <c r="F4" s="14">
        <v>0.3541666666666667</v>
      </c>
      <c r="G4" s="15" t="s">
        <v>4</v>
      </c>
      <c r="H4" s="16">
        <v>18.0</v>
      </c>
      <c r="I4" s="17" t="s">
        <v>5</v>
      </c>
      <c r="J4" s="18"/>
      <c r="K4" s="18"/>
      <c r="L4" s="18"/>
      <c r="M4" s="19"/>
      <c r="N4" s="20" t="s">
        <v>6</v>
      </c>
      <c r="O4" s="12"/>
      <c r="P4" s="21"/>
      <c r="Q4" s="1"/>
      <c r="R4" s="1"/>
      <c r="S4" s="1"/>
      <c r="T4" s="1"/>
      <c r="U4" s="1"/>
      <c r="V4" s="1"/>
      <c r="W4" s="1"/>
      <c r="X4" s="1"/>
      <c r="Y4" s="1"/>
      <c r="Z4" s="1"/>
    </row>
    <row r="5" ht="12.0" customHeight="1">
      <c r="A5" s="108" t="s">
        <v>7</v>
      </c>
      <c r="B5" s="109"/>
      <c r="C5" s="99" t="s">
        <v>8</v>
      </c>
      <c r="D5" s="99">
        <v>10.0</v>
      </c>
      <c r="E5" s="99">
        <v>11.0</v>
      </c>
      <c r="F5" s="99">
        <v>12.0</v>
      </c>
      <c r="G5" s="99">
        <v>13.0</v>
      </c>
      <c r="H5" s="99">
        <v>14.0</v>
      </c>
      <c r="I5" s="99">
        <v>15.0</v>
      </c>
      <c r="J5" s="99">
        <v>16.0</v>
      </c>
      <c r="K5" s="99">
        <v>17.0</v>
      </c>
      <c r="L5" s="99">
        <v>18.0</v>
      </c>
      <c r="M5" s="99" t="s">
        <v>9</v>
      </c>
      <c r="N5" s="110" t="s">
        <v>10</v>
      </c>
      <c r="O5" s="110" t="s">
        <v>11</v>
      </c>
      <c r="P5" s="111" t="s">
        <v>12</v>
      </c>
      <c r="Q5" s="1"/>
      <c r="R5" s="1"/>
      <c r="S5" s="1"/>
      <c r="T5" s="1"/>
      <c r="U5" s="1"/>
      <c r="V5" s="1"/>
      <c r="W5" s="1"/>
      <c r="X5" s="1"/>
      <c r="Y5" s="1"/>
      <c r="Z5" s="1"/>
    </row>
    <row r="6" ht="12.0" customHeight="1">
      <c r="A6" s="108" t="s">
        <v>13</v>
      </c>
      <c r="B6" s="112">
        <v>12.0</v>
      </c>
      <c r="C6" s="113" t="s">
        <v>14</v>
      </c>
      <c r="D6" s="114">
        <v>421.0</v>
      </c>
      <c r="E6" s="114">
        <v>256.0</v>
      </c>
      <c r="F6" s="114">
        <v>126.0</v>
      </c>
      <c r="G6" s="114">
        <v>332.0</v>
      </c>
      <c r="H6" s="114">
        <v>313.0</v>
      </c>
      <c r="I6" s="114">
        <v>284.0</v>
      </c>
      <c r="J6" s="114">
        <v>100.0</v>
      </c>
      <c r="K6" s="114">
        <v>389.0</v>
      </c>
      <c r="L6" s="114">
        <v>303.0</v>
      </c>
      <c r="M6" s="96">
        <f t="shared" ref="M6:M7" si="1">SUM(D6:L6)</f>
        <v>2524</v>
      </c>
      <c r="N6" s="115">
        <v>119.0</v>
      </c>
      <c r="O6" s="115">
        <v>34.4</v>
      </c>
      <c r="P6" s="116">
        <f>+M7</f>
        <v>36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ht="12.0" customHeight="1">
      <c r="A7" s="117" t="s">
        <v>32</v>
      </c>
      <c r="B7" s="110"/>
      <c r="C7" s="118" t="s">
        <v>12</v>
      </c>
      <c r="D7" s="96">
        <v>5.0</v>
      </c>
      <c r="E7" s="96">
        <v>3.0</v>
      </c>
      <c r="F7" s="96">
        <v>4.0</v>
      </c>
      <c r="G7" s="96">
        <v>5.0</v>
      </c>
      <c r="H7" s="96">
        <v>3.0</v>
      </c>
      <c r="I7" s="96">
        <v>4.0</v>
      </c>
      <c r="J7" s="96">
        <v>4.0</v>
      </c>
      <c r="K7" s="96">
        <v>3.0</v>
      </c>
      <c r="L7" s="96">
        <v>5.0</v>
      </c>
      <c r="M7" s="96">
        <f t="shared" si="1"/>
        <v>36</v>
      </c>
      <c r="N7" s="37"/>
      <c r="O7" s="37"/>
      <c r="P7" s="38"/>
      <c r="Q7" s="1"/>
      <c r="R7" s="1"/>
      <c r="S7" s="1"/>
      <c r="T7" s="1"/>
      <c r="U7" s="1"/>
      <c r="V7" s="1"/>
      <c r="W7" s="1"/>
      <c r="X7" s="1"/>
      <c r="Y7" s="1"/>
      <c r="Z7" s="1"/>
    </row>
    <row r="8" ht="13.5" customHeight="1">
      <c r="A8" s="39"/>
      <c r="B8" s="119" t="s">
        <v>16</v>
      </c>
      <c r="C8" s="41" t="s">
        <v>17</v>
      </c>
      <c r="D8" s="20"/>
      <c r="E8" s="42"/>
      <c r="F8" s="42"/>
      <c r="G8" s="42"/>
      <c r="H8" s="42"/>
      <c r="I8" s="42"/>
      <c r="J8" s="42"/>
      <c r="K8" s="42"/>
      <c r="L8" s="42"/>
      <c r="M8" s="42"/>
      <c r="N8" s="37" t="s">
        <v>17</v>
      </c>
      <c r="O8" s="37" t="s">
        <v>18</v>
      </c>
      <c r="P8" s="38" t="s">
        <v>19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ht="13.5" customHeight="1">
      <c r="A9" s="43" t="s">
        <v>20</v>
      </c>
      <c r="B9" s="44"/>
      <c r="C9" s="45">
        <f t="shared" ref="C9:C10" si="2">IF(ROUND(B9*$N$6/113+($O$6-$P$6),0)&lt;0,0,ROUND(B9*$N$6/113+($O$6-$P$6),0))</f>
        <v>0</v>
      </c>
      <c r="D9" s="120"/>
      <c r="E9" s="120"/>
      <c r="F9" s="120"/>
      <c r="G9" s="120"/>
      <c r="H9" s="120"/>
      <c r="I9" s="120"/>
      <c r="J9" s="120"/>
      <c r="K9" s="120"/>
      <c r="L9" s="120"/>
      <c r="M9" s="37"/>
      <c r="N9" s="47">
        <f t="shared" ref="N9:N10" si="3">C9</f>
        <v>0</v>
      </c>
      <c r="O9" s="48"/>
      <c r="P9" s="49"/>
      <c r="Q9" s="1"/>
      <c r="R9" s="1"/>
      <c r="S9" s="1"/>
      <c r="T9" s="1"/>
      <c r="U9" s="1"/>
      <c r="V9" s="1"/>
      <c r="W9" s="1"/>
      <c r="X9" s="1"/>
      <c r="Y9" s="1"/>
      <c r="Z9" s="1"/>
    </row>
    <row r="10" ht="13.5" customHeight="1">
      <c r="A10" s="43" t="s">
        <v>20</v>
      </c>
      <c r="B10" s="44"/>
      <c r="C10" s="45">
        <f t="shared" si="2"/>
        <v>0</v>
      </c>
      <c r="D10" s="120"/>
      <c r="E10" s="120"/>
      <c r="F10" s="120"/>
      <c r="G10" s="120"/>
      <c r="H10" s="120"/>
      <c r="I10" s="120"/>
      <c r="J10" s="120"/>
      <c r="K10" s="120"/>
      <c r="L10" s="120"/>
      <c r="M10" s="50"/>
      <c r="N10" s="51">
        <f t="shared" si="3"/>
        <v>0</v>
      </c>
      <c r="O10" s="52"/>
      <c r="P10" s="53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3.5" customHeight="1">
      <c r="A11" s="39"/>
      <c r="B11" s="119" t="s">
        <v>16</v>
      </c>
      <c r="C11" s="41" t="s">
        <v>17</v>
      </c>
      <c r="D11" s="20"/>
      <c r="E11" s="42"/>
      <c r="F11" s="42"/>
      <c r="G11" s="42"/>
      <c r="H11" s="42"/>
      <c r="I11" s="42"/>
      <c r="J11" s="42"/>
      <c r="K11" s="42"/>
      <c r="L11" s="42"/>
      <c r="M11" s="42"/>
      <c r="N11" s="37" t="s">
        <v>17</v>
      </c>
      <c r="O11" s="37" t="s">
        <v>18</v>
      </c>
      <c r="P11" s="38" t="s">
        <v>19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3.5" customHeight="1">
      <c r="A12" s="43" t="s">
        <v>20</v>
      </c>
      <c r="B12" s="44"/>
      <c r="C12" s="45">
        <f t="shared" ref="C12:C13" si="4">IF(ROUND(B12*$N$6/113+($O$6-$P$6),0)&lt;0,0,ROUND(B12*$N$6/113+($O$6-$P$6),0))</f>
        <v>0</v>
      </c>
      <c r="D12" s="120"/>
      <c r="E12" s="120"/>
      <c r="F12" s="120"/>
      <c r="G12" s="120"/>
      <c r="H12" s="120"/>
      <c r="I12" s="120"/>
      <c r="J12" s="120"/>
      <c r="K12" s="120"/>
      <c r="L12" s="120"/>
      <c r="M12" s="37"/>
      <c r="N12" s="47">
        <f t="shared" ref="N12:N13" si="5">C12</f>
        <v>0</v>
      </c>
      <c r="O12" s="48"/>
      <c r="P12" s="49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3.5" customHeight="1">
      <c r="A13" s="43" t="s">
        <v>20</v>
      </c>
      <c r="B13" s="44"/>
      <c r="C13" s="45">
        <f t="shared" si="4"/>
        <v>0</v>
      </c>
      <c r="D13" s="120"/>
      <c r="E13" s="120"/>
      <c r="F13" s="120"/>
      <c r="G13" s="120"/>
      <c r="H13" s="120"/>
      <c r="I13" s="120"/>
      <c r="J13" s="120"/>
      <c r="K13" s="120"/>
      <c r="L13" s="120"/>
      <c r="M13" s="50"/>
      <c r="N13" s="51">
        <f t="shared" si="5"/>
        <v>0</v>
      </c>
      <c r="O13" s="52"/>
      <c r="P13" s="53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3.5" customHeight="1">
      <c r="A14" s="63"/>
      <c r="B14" s="121" t="s">
        <v>21</v>
      </c>
      <c r="C14" s="13"/>
      <c r="D14" s="37"/>
      <c r="E14" s="37"/>
      <c r="F14" s="37"/>
      <c r="G14" s="37"/>
      <c r="H14" s="37"/>
      <c r="I14" s="37"/>
      <c r="J14" s="37"/>
      <c r="K14" s="37"/>
      <c r="L14" s="20"/>
      <c r="M14" s="122"/>
      <c r="N14" s="123"/>
      <c r="O14" s="64"/>
      <c r="P14" s="65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0" customHeight="1">
      <c r="A15" s="106"/>
      <c r="B15" s="91" t="s">
        <v>24</v>
      </c>
      <c r="C15" s="13"/>
      <c r="D15" s="96">
        <v>6.0</v>
      </c>
      <c r="E15" s="96">
        <v>16.0</v>
      </c>
      <c r="F15" s="96">
        <v>8.0</v>
      </c>
      <c r="G15" s="96">
        <v>2.0</v>
      </c>
      <c r="H15" s="96">
        <v>14.0</v>
      </c>
      <c r="I15" s="96">
        <v>12.0</v>
      </c>
      <c r="J15" s="96">
        <v>10.0</v>
      </c>
      <c r="K15" s="96">
        <v>18.0</v>
      </c>
      <c r="L15" s="96">
        <v>4.0</v>
      </c>
      <c r="M15" s="113"/>
      <c r="N15" s="124"/>
      <c r="O15" s="3"/>
      <c r="P15" s="65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0" customHeight="1">
      <c r="A16" s="106"/>
      <c r="B16" s="91" t="s">
        <v>25</v>
      </c>
      <c r="C16" s="13"/>
      <c r="D16" s="125">
        <f t="shared" ref="D16:L16" si="6">IF(D$5&gt;=$B$6,$F$4+(D$5-$B$6+1)*$H$4/1440, $L$16+((D$5-9)*$H$4/1440))</f>
        <v>0.4541666667</v>
      </c>
      <c r="E16" s="125">
        <f t="shared" si="6"/>
        <v>0.4666666667</v>
      </c>
      <c r="F16" s="125">
        <f t="shared" si="6"/>
        <v>0.3666666667</v>
      </c>
      <c r="G16" s="125">
        <f t="shared" si="6"/>
        <v>0.3791666667</v>
      </c>
      <c r="H16" s="125">
        <f t="shared" si="6"/>
        <v>0.3916666667</v>
      </c>
      <c r="I16" s="125">
        <f t="shared" si="6"/>
        <v>0.4041666667</v>
      </c>
      <c r="J16" s="125">
        <f t="shared" si="6"/>
        <v>0.4166666667</v>
      </c>
      <c r="K16" s="125">
        <f t="shared" si="6"/>
        <v>0.4291666667</v>
      </c>
      <c r="L16" s="125">
        <f t="shared" si="6"/>
        <v>0.4416666667</v>
      </c>
      <c r="M16" s="125"/>
      <c r="N16" s="124"/>
      <c r="O16" s="3"/>
      <c r="P16" s="65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24.75" customHeight="1">
      <c r="A17" s="75" t="s">
        <v>26</v>
      </c>
      <c r="B17" s="76"/>
      <c r="C17" s="77" t="s">
        <v>27</v>
      </c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9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24.75" customHeight="1">
      <c r="A18" s="80"/>
      <c r="B18" s="81"/>
      <c r="C18" s="77" t="s">
        <v>27</v>
      </c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9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55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75" customHeight="1">
      <c r="A20" s="4" t="s">
        <v>0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6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7" t="s">
        <v>1</v>
      </c>
      <c r="P21" s="8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0" customHeight="1">
      <c r="A22" s="9" t="s">
        <v>31</v>
      </c>
      <c r="B22" s="10"/>
      <c r="C22" s="11" t="s">
        <v>3</v>
      </c>
      <c r="D22" s="12"/>
      <c r="E22" s="13"/>
      <c r="F22" s="14">
        <v>0.3541666666666667</v>
      </c>
      <c r="G22" s="15" t="s">
        <v>4</v>
      </c>
      <c r="H22" s="16">
        <v>18.0</v>
      </c>
      <c r="I22" s="17" t="s">
        <v>5</v>
      </c>
      <c r="J22" s="18"/>
      <c r="K22" s="18"/>
      <c r="L22" s="18"/>
      <c r="M22" s="19"/>
      <c r="N22" s="20" t="s">
        <v>6</v>
      </c>
      <c r="O22" s="12"/>
      <c r="P22" s="2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0" customHeight="1">
      <c r="A23" s="108" t="s">
        <v>7</v>
      </c>
      <c r="B23" s="109"/>
      <c r="C23" s="99" t="s">
        <v>8</v>
      </c>
      <c r="D23" s="99">
        <v>10.0</v>
      </c>
      <c r="E23" s="99">
        <v>11.0</v>
      </c>
      <c r="F23" s="99">
        <v>12.0</v>
      </c>
      <c r="G23" s="99">
        <v>13.0</v>
      </c>
      <c r="H23" s="99">
        <v>14.0</v>
      </c>
      <c r="I23" s="99">
        <v>15.0</v>
      </c>
      <c r="J23" s="99">
        <v>16.0</v>
      </c>
      <c r="K23" s="99">
        <v>17.0</v>
      </c>
      <c r="L23" s="99">
        <v>18.0</v>
      </c>
      <c r="M23" s="99" t="s">
        <v>9</v>
      </c>
      <c r="N23" s="110" t="s">
        <v>10</v>
      </c>
      <c r="O23" s="110" t="s">
        <v>11</v>
      </c>
      <c r="P23" s="111" t="s">
        <v>12</v>
      </c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0" customHeight="1">
      <c r="A24" s="108" t="s">
        <v>13</v>
      </c>
      <c r="B24" s="112">
        <v>12.0</v>
      </c>
      <c r="C24" s="113" t="s">
        <v>14</v>
      </c>
      <c r="D24" s="114">
        <v>455.0</v>
      </c>
      <c r="E24" s="114">
        <v>157.0</v>
      </c>
      <c r="F24" s="114">
        <v>372.0</v>
      </c>
      <c r="G24" s="114">
        <v>441.0</v>
      </c>
      <c r="H24" s="114">
        <v>158.0</v>
      </c>
      <c r="I24" s="114">
        <v>308.0</v>
      </c>
      <c r="J24" s="114">
        <v>324.0</v>
      </c>
      <c r="K24" s="114">
        <v>113.0</v>
      </c>
      <c r="L24" s="114">
        <v>462.0</v>
      </c>
      <c r="M24" s="96">
        <f t="shared" ref="M24:M25" si="7">SUM(D24:L24)</f>
        <v>2790</v>
      </c>
      <c r="N24" s="115">
        <v>129.0</v>
      </c>
      <c r="O24" s="115">
        <v>34.4</v>
      </c>
      <c r="P24" s="116">
        <f>+M25</f>
        <v>36</v>
      </c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0" customHeight="1">
      <c r="A25" s="117" t="s">
        <v>32</v>
      </c>
      <c r="B25" s="110"/>
      <c r="C25" s="118" t="s">
        <v>12</v>
      </c>
      <c r="D25" s="96">
        <v>5.0</v>
      </c>
      <c r="E25" s="96">
        <v>3.0</v>
      </c>
      <c r="F25" s="96">
        <v>4.0</v>
      </c>
      <c r="G25" s="96">
        <v>5.0</v>
      </c>
      <c r="H25" s="96">
        <v>3.0</v>
      </c>
      <c r="I25" s="96">
        <v>4.0</v>
      </c>
      <c r="J25" s="96">
        <v>4.0</v>
      </c>
      <c r="K25" s="96">
        <v>3.0</v>
      </c>
      <c r="L25" s="96">
        <v>5.0</v>
      </c>
      <c r="M25" s="96">
        <f t="shared" si="7"/>
        <v>36</v>
      </c>
      <c r="N25" s="37"/>
      <c r="O25" s="37"/>
      <c r="P25" s="38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0" customHeight="1">
      <c r="A26" s="39"/>
      <c r="B26" s="119" t="s">
        <v>16</v>
      </c>
      <c r="C26" s="41" t="s">
        <v>17</v>
      </c>
      <c r="D26" s="20"/>
      <c r="E26" s="42"/>
      <c r="F26" s="42"/>
      <c r="G26" s="42"/>
      <c r="H26" s="42"/>
      <c r="I26" s="42"/>
      <c r="J26" s="42"/>
      <c r="K26" s="42"/>
      <c r="L26" s="42"/>
      <c r="M26" s="42"/>
      <c r="N26" s="37" t="s">
        <v>17</v>
      </c>
      <c r="O26" s="37" t="s">
        <v>18</v>
      </c>
      <c r="P26" s="38" t="s">
        <v>19</v>
      </c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3.5" customHeight="1">
      <c r="A27" s="43" t="s">
        <v>20</v>
      </c>
      <c r="B27" s="44"/>
      <c r="C27" s="45">
        <f t="shared" ref="C27:C28" si="8">IF(ROUND(B27*$N$6/113+($O$6-$P$6),0)&lt;0,0,ROUND(B27*$N$6/113+($O$6-$P$6),0))</f>
        <v>0</v>
      </c>
      <c r="D27" s="120"/>
      <c r="E27" s="120"/>
      <c r="F27" s="120"/>
      <c r="G27" s="120"/>
      <c r="H27" s="120"/>
      <c r="I27" s="120"/>
      <c r="J27" s="120"/>
      <c r="K27" s="120"/>
      <c r="L27" s="120"/>
      <c r="M27" s="37"/>
      <c r="N27" s="47">
        <f t="shared" ref="N27:N28" si="9">C27</f>
        <v>0</v>
      </c>
      <c r="O27" s="48"/>
      <c r="P27" s="49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3.5" customHeight="1">
      <c r="A28" s="43" t="s">
        <v>20</v>
      </c>
      <c r="B28" s="44"/>
      <c r="C28" s="45">
        <f t="shared" si="8"/>
        <v>0</v>
      </c>
      <c r="D28" s="120"/>
      <c r="E28" s="120"/>
      <c r="F28" s="120"/>
      <c r="G28" s="120"/>
      <c r="H28" s="120"/>
      <c r="I28" s="120"/>
      <c r="J28" s="120"/>
      <c r="K28" s="120"/>
      <c r="L28" s="120"/>
      <c r="M28" s="50"/>
      <c r="N28" s="51">
        <f t="shared" si="9"/>
        <v>0</v>
      </c>
      <c r="O28" s="52"/>
      <c r="P28" s="53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3.5" customHeight="1">
      <c r="A29" s="43"/>
      <c r="B29" s="54" t="s">
        <v>21</v>
      </c>
      <c r="C29" s="13"/>
      <c r="D29" s="120"/>
      <c r="E29" s="120"/>
      <c r="F29" s="120"/>
      <c r="G29" s="120"/>
      <c r="H29" s="120"/>
      <c r="I29" s="120"/>
      <c r="J29" s="120"/>
      <c r="K29" s="120"/>
      <c r="L29" s="120"/>
      <c r="M29" s="50"/>
      <c r="N29" s="126"/>
      <c r="O29" s="52"/>
      <c r="P29" s="53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3.5" customHeight="1">
      <c r="A30" s="43"/>
      <c r="B30" s="58" t="s">
        <v>22</v>
      </c>
      <c r="C30" s="13"/>
      <c r="D30" s="127"/>
      <c r="E30" s="127"/>
      <c r="F30" s="127"/>
      <c r="G30" s="127"/>
      <c r="H30" s="127"/>
      <c r="I30" s="127"/>
      <c r="J30" s="127"/>
      <c r="K30" s="127"/>
      <c r="L30" s="127"/>
      <c r="M30" s="128"/>
      <c r="N30" s="129"/>
      <c r="O30" s="52"/>
      <c r="P30" s="53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3.5" customHeight="1">
      <c r="A31" s="39"/>
      <c r="B31" s="119" t="s">
        <v>16</v>
      </c>
      <c r="C31" s="41" t="s">
        <v>17</v>
      </c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130" t="s">
        <v>17</v>
      </c>
      <c r="O31" s="37" t="s">
        <v>18</v>
      </c>
      <c r="P31" s="38" t="s">
        <v>19</v>
      </c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3.5" customHeight="1">
      <c r="A32" s="43" t="s">
        <v>20</v>
      </c>
      <c r="B32" s="44"/>
      <c r="C32" s="45">
        <f t="shared" ref="C32:C33" si="10">IF(ROUND(B32*$N$6/113+($O$6-$P$6),0)&lt;0,0,ROUND(B32*$N$6/113+($O$6-$P$6),0))</f>
        <v>0</v>
      </c>
      <c r="D32" s="120"/>
      <c r="E32" s="120"/>
      <c r="F32" s="120"/>
      <c r="G32" s="120"/>
      <c r="H32" s="120"/>
      <c r="I32" s="120"/>
      <c r="J32" s="120"/>
      <c r="K32" s="120"/>
      <c r="L32" s="120"/>
      <c r="M32" s="37"/>
      <c r="N32" s="131">
        <f t="shared" ref="N32:N33" si="11">C32</f>
        <v>0</v>
      </c>
      <c r="O32" s="48"/>
      <c r="P32" s="49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3.5" customHeight="1">
      <c r="A33" s="43" t="s">
        <v>20</v>
      </c>
      <c r="B33" s="44"/>
      <c r="C33" s="45">
        <f t="shared" si="10"/>
        <v>0</v>
      </c>
      <c r="D33" s="120"/>
      <c r="E33" s="120"/>
      <c r="F33" s="120"/>
      <c r="G33" s="120"/>
      <c r="H33" s="120"/>
      <c r="I33" s="120"/>
      <c r="J33" s="120"/>
      <c r="K33" s="120"/>
      <c r="L33" s="120"/>
      <c r="M33" s="37"/>
      <c r="N33" s="126">
        <f t="shared" si="11"/>
        <v>0</v>
      </c>
      <c r="O33" s="52"/>
      <c r="P33" s="53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3.5" customHeight="1">
      <c r="A34" s="63"/>
      <c r="B34" s="54" t="s">
        <v>21</v>
      </c>
      <c r="C34" s="13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56"/>
      <c r="O34" s="64"/>
      <c r="P34" s="65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3.5" customHeight="1">
      <c r="A35" s="63"/>
      <c r="B35" s="58" t="s">
        <v>22</v>
      </c>
      <c r="C35" s="13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61"/>
      <c r="O35" s="3"/>
      <c r="P35" s="65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0" customHeight="1">
      <c r="A36" s="106"/>
      <c r="B36" s="91" t="s">
        <v>24</v>
      </c>
      <c r="C36" s="13"/>
      <c r="D36" s="132">
        <v>6.0</v>
      </c>
      <c r="E36" s="132">
        <v>16.0</v>
      </c>
      <c r="F36" s="132">
        <v>8.0</v>
      </c>
      <c r="G36" s="132">
        <v>2.0</v>
      </c>
      <c r="H36" s="132">
        <v>14.0</v>
      </c>
      <c r="I36" s="132">
        <v>12.0</v>
      </c>
      <c r="J36" s="132">
        <v>10.0</v>
      </c>
      <c r="K36" s="132">
        <v>18.0</v>
      </c>
      <c r="L36" s="132">
        <v>4.0</v>
      </c>
      <c r="M36" s="133"/>
      <c r="N36" s="37"/>
      <c r="O36" s="3"/>
      <c r="P36" s="65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0" customHeight="1">
      <c r="A37" s="106"/>
      <c r="B37" s="91" t="s">
        <v>25</v>
      </c>
      <c r="C37" s="13"/>
      <c r="D37" s="125">
        <f t="shared" ref="D37:L37" si="12">IF(D$23&gt;=$B$24,$F$22+(D$23-$B$24+1)*$H$4/1440, $L$37+((D$23-9)*$H$4/1440))</f>
        <v>0.4541666667</v>
      </c>
      <c r="E37" s="125">
        <f t="shared" si="12"/>
        <v>0.4666666667</v>
      </c>
      <c r="F37" s="125">
        <f t="shared" si="12"/>
        <v>0.3666666667</v>
      </c>
      <c r="G37" s="125">
        <f t="shared" si="12"/>
        <v>0.3791666667</v>
      </c>
      <c r="H37" s="125">
        <f t="shared" si="12"/>
        <v>0.3916666667</v>
      </c>
      <c r="I37" s="125">
        <f t="shared" si="12"/>
        <v>0.4041666667</v>
      </c>
      <c r="J37" s="125">
        <f t="shared" si="12"/>
        <v>0.4166666667</v>
      </c>
      <c r="K37" s="125">
        <f t="shared" si="12"/>
        <v>0.4291666667</v>
      </c>
      <c r="L37" s="125">
        <f t="shared" si="12"/>
        <v>0.4416666667</v>
      </c>
      <c r="M37" s="134"/>
      <c r="N37" s="37"/>
      <c r="O37" s="3"/>
      <c r="P37" s="65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24.75" customHeight="1">
      <c r="A38" s="75" t="s">
        <v>26</v>
      </c>
      <c r="B38" s="76"/>
      <c r="C38" s="77" t="s">
        <v>27</v>
      </c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9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24.75" customHeight="1">
      <c r="A39" s="80"/>
      <c r="B39" s="81"/>
      <c r="C39" s="77" t="s">
        <v>27</v>
      </c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9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24.75" customHeight="1">
      <c r="R40" s="1"/>
      <c r="S40" s="1"/>
      <c r="T40" s="1"/>
      <c r="U40" s="1"/>
      <c r="V40" s="1"/>
      <c r="W40" s="1"/>
      <c r="X40" s="1"/>
      <c r="Y40" s="1"/>
      <c r="Z40" s="1"/>
    </row>
    <row r="41" ht="24.75" customHeight="1"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2"/>
      <c r="O43" s="3"/>
      <c r="P43" s="3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2"/>
      <c r="O44" s="3"/>
      <c r="P44" s="3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2"/>
      <c r="O45" s="3"/>
      <c r="P45" s="3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2"/>
      <c r="O46" s="3"/>
      <c r="P46" s="3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2"/>
      <c r="O47" s="3"/>
      <c r="P47" s="3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2"/>
      <c r="O48" s="3"/>
      <c r="P48" s="3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2"/>
      <c r="O49" s="3"/>
      <c r="P49" s="3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2"/>
      <c r="O50" s="3"/>
      <c r="P50" s="3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07"/>
      <c r="H51" s="1"/>
      <c r="I51" s="1"/>
      <c r="J51" s="1"/>
      <c r="K51" s="1"/>
      <c r="L51" s="1"/>
      <c r="M51" s="1"/>
      <c r="N51" s="2"/>
      <c r="O51" s="3"/>
      <c r="P51" s="3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33.0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2"/>
      <c r="O52" s="3"/>
      <c r="P52" s="3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33.0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2"/>
      <c r="O53" s="3"/>
      <c r="P53" s="3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7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2"/>
      <c r="O54" s="3"/>
      <c r="P54" s="3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2"/>
      <c r="O55" s="3"/>
      <c r="P55" s="3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24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2"/>
      <c r="O56" s="3"/>
      <c r="P56" s="3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24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2"/>
      <c r="O57" s="3"/>
      <c r="P57" s="3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2"/>
      <c r="O58" s="3"/>
      <c r="P58" s="3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2"/>
      <c r="O59" s="3"/>
      <c r="P59" s="3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2"/>
      <c r="O60" s="3"/>
      <c r="P60" s="3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2"/>
      <c r="O61" s="3"/>
      <c r="P61" s="3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2"/>
      <c r="O62" s="3"/>
      <c r="P62" s="3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2"/>
      <c r="O63" s="3"/>
      <c r="P63" s="3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2"/>
      <c r="O64" s="3"/>
      <c r="P64" s="3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2"/>
      <c r="O65" s="3"/>
      <c r="P65" s="3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2"/>
      <c r="O66" s="3"/>
      <c r="P66" s="3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2"/>
      <c r="O67" s="3"/>
      <c r="P67" s="3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2"/>
      <c r="O68" s="3"/>
      <c r="P68" s="3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2"/>
      <c r="O69" s="3"/>
      <c r="P69" s="3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2"/>
      <c r="O70" s="3"/>
      <c r="P70" s="3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2"/>
      <c r="O71" s="3"/>
      <c r="P71" s="3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2"/>
      <c r="O72" s="3"/>
      <c r="P72" s="3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2"/>
      <c r="O73" s="3"/>
      <c r="P73" s="3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2"/>
      <c r="O74" s="3"/>
      <c r="P74" s="3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2"/>
      <c r="O75" s="3"/>
      <c r="P75" s="3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2"/>
      <c r="O76" s="3"/>
      <c r="P76" s="3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2"/>
      <c r="O77" s="3"/>
      <c r="P77" s="3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2"/>
      <c r="O78" s="3"/>
      <c r="P78" s="3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2"/>
      <c r="O79" s="3"/>
      <c r="P79" s="3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2"/>
      <c r="O80" s="3"/>
      <c r="P80" s="3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2"/>
      <c r="O81" s="3"/>
      <c r="P81" s="3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2"/>
      <c r="O82" s="3"/>
      <c r="P82" s="3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2"/>
      <c r="O83" s="3"/>
      <c r="P83" s="3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2"/>
      <c r="O84" s="3"/>
      <c r="P84" s="3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2"/>
      <c r="O85" s="3"/>
      <c r="P85" s="3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2"/>
      <c r="O86" s="3"/>
      <c r="P86" s="3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2"/>
      <c r="O87" s="3"/>
      <c r="P87" s="3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2"/>
      <c r="O88" s="3"/>
      <c r="P88" s="3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2"/>
      <c r="O89" s="3"/>
      <c r="P89" s="3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2"/>
      <c r="O90" s="3"/>
      <c r="P90" s="3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2"/>
      <c r="O91" s="3"/>
      <c r="P91" s="3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2"/>
      <c r="O92" s="3"/>
      <c r="P92" s="3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2"/>
      <c r="O93" s="3"/>
      <c r="P93" s="3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2"/>
      <c r="O94" s="3"/>
      <c r="P94" s="3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2"/>
      <c r="O95" s="3"/>
      <c r="P95" s="3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2"/>
      <c r="O96" s="3"/>
      <c r="P96" s="3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2"/>
      <c r="O97" s="3"/>
      <c r="P97" s="3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2"/>
      <c r="O98" s="3"/>
      <c r="P98" s="3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2"/>
      <c r="O99" s="3"/>
      <c r="P99" s="3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2"/>
      <c r="O100" s="3"/>
      <c r="P100" s="3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2"/>
      <c r="O101" s="3"/>
      <c r="P101" s="3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2"/>
      <c r="O102" s="3"/>
      <c r="P102" s="3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2"/>
      <c r="O103" s="3"/>
      <c r="P103" s="3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2"/>
      <c r="O104" s="3"/>
      <c r="P104" s="3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2"/>
      <c r="O105" s="3"/>
      <c r="P105" s="3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2"/>
      <c r="O106" s="3"/>
      <c r="P106" s="3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2"/>
      <c r="O107" s="3"/>
      <c r="P107" s="3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2"/>
      <c r="O108" s="3"/>
      <c r="P108" s="3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2"/>
      <c r="O109" s="3"/>
      <c r="P109" s="3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2"/>
      <c r="O110" s="3"/>
      <c r="P110" s="3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2"/>
      <c r="O111" s="3"/>
      <c r="P111" s="3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2"/>
      <c r="O112" s="3"/>
      <c r="P112" s="3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2"/>
      <c r="O113" s="3"/>
      <c r="P113" s="3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2"/>
      <c r="O114" s="3"/>
      <c r="P114" s="3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2"/>
      <c r="O115" s="3"/>
      <c r="P115" s="3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2"/>
      <c r="O116" s="3"/>
      <c r="P116" s="3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2"/>
      <c r="O117" s="3"/>
      <c r="P117" s="3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2"/>
      <c r="O118" s="3"/>
      <c r="P118" s="3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2"/>
      <c r="O119" s="3"/>
      <c r="P119" s="3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2"/>
      <c r="O120" s="3"/>
      <c r="P120" s="3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2"/>
      <c r="O121" s="3"/>
      <c r="P121" s="3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2"/>
      <c r="O122" s="3"/>
      <c r="P122" s="3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2"/>
      <c r="O123" s="3"/>
      <c r="P123" s="3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2"/>
      <c r="O124" s="3"/>
      <c r="P124" s="3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2"/>
      <c r="O125" s="3"/>
      <c r="P125" s="3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2"/>
      <c r="O126" s="3"/>
      <c r="P126" s="3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2"/>
      <c r="O127" s="3"/>
      <c r="P127" s="3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2"/>
      <c r="O128" s="3"/>
      <c r="P128" s="3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2"/>
      <c r="O129" s="3"/>
      <c r="P129" s="3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2"/>
      <c r="O130" s="3"/>
      <c r="P130" s="3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2"/>
      <c r="O131" s="3"/>
      <c r="P131" s="3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2"/>
      <c r="O132" s="3"/>
      <c r="P132" s="3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2"/>
      <c r="O133" s="3"/>
      <c r="P133" s="3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2"/>
      <c r="O134" s="3"/>
      <c r="P134" s="3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2"/>
      <c r="O135" s="3"/>
      <c r="P135" s="3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2"/>
      <c r="O136" s="3"/>
      <c r="P136" s="3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2"/>
      <c r="O137" s="3"/>
      <c r="P137" s="3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2"/>
      <c r="O138" s="3"/>
      <c r="P138" s="3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2"/>
      <c r="O139" s="3"/>
      <c r="P139" s="3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2"/>
      <c r="O140" s="3"/>
      <c r="P140" s="3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2"/>
      <c r="O141" s="3"/>
      <c r="P141" s="3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2"/>
      <c r="O142" s="3"/>
      <c r="P142" s="3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2"/>
      <c r="O143" s="3"/>
      <c r="P143" s="3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2"/>
      <c r="O144" s="3"/>
      <c r="P144" s="3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2"/>
      <c r="O145" s="3"/>
      <c r="P145" s="3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2"/>
      <c r="O146" s="3"/>
      <c r="P146" s="3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2"/>
      <c r="O147" s="3"/>
      <c r="P147" s="3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2"/>
      <c r="O148" s="3"/>
      <c r="P148" s="3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2"/>
      <c r="O149" s="3"/>
      <c r="P149" s="3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2"/>
      <c r="O150" s="3"/>
      <c r="P150" s="3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2"/>
      <c r="O151" s="3"/>
      <c r="P151" s="3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2"/>
      <c r="O152" s="3"/>
      <c r="P152" s="3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2"/>
      <c r="O153" s="3"/>
      <c r="P153" s="3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2"/>
      <c r="O154" s="3"/>
      <c r="P154" s="3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2"/>
      <c r="O155" s="3"/>
      <c r="P155" s="3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2"/>
      <c r="O156" s="3"/>
      <c r="P156" s="3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2"/>
      <c r="O157" s="3"/>
      <c r="P157" s="3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2"/>
      <c r="O158" s="3"/>
      <c r="P158" s="3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2"/>
      <c r="O159" s="3"/>
      <c r="P159" s="3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2"/>
      <c r="O160" s="3"/>
      <c r="P160" s="3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2"/>
      <c r="O161" s="3"/>
      <c r="P161" s="3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2"/>
      <c r="O162" s="3"/>
      <c r="P162" s="3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2"/>
      <c r="O163" s="3"/>
      <c r="P163" s="3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2"/>
      <c r="O164" s="3"/>
      <c r="P164" s="3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2"/>
      <c r="O165" s="3"/>
      <c r="P165" s="3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2"/>
      <c r="O166" s="3"/>
      <c r="P166" s="3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2"/>
      <c r="O167" s="3"/>
      <c r="P167" s="3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2"/>
      <c r="O168" s="3"/>
      <c r="P168" s="3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2"/>
      <c r="O169" s="3"/>
      <c r="P169" s="3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2"/>
      <c r="O170" s="3"/>
      <c r="P170" s="3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2"/>
      <c r="O171" s="3"/>
      <c r="P171" s="3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2"/>
      <c r="O172" s="3"/>
      <c r="P172" s="3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2"/>
      <c r="O173" s="3"/>
      <c r="P173" s="3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2"/>
      <c r="O174" s="3"/>
      <c r="P174" s="3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2"/>
      <c r="O175" s="3"/>
      <c r="P175" s="3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2"/>
      <c r="O176" s="3"/>
      <c r="P176" s="3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2"/>
      <c r="O177" s="3"/>
      <c r="P177" s="3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2"/>
      <c r="O178" s="3"/>
      <c r="P178" s="3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2"/>
      <c r="O179" s="3"/>
      <c r="P179" s="3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2"/>
      <c r="O180" s="3"/>
      <c r="P180" s="3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2"/>
      <c r="O181" s="3"/>
      <c r="P181" s="3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2"/>
      <c r="O182" s="3"/>
      <c r="P182" s="3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2"/>
      <c r="O183" s="3"/>
      <c r="P183" s="3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2"/>
      <c r="O184" s="3"/>
      <c r="P184" s="3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2"/>
      <c r="O185" s="3"/>
      <c r="P185" s="3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2"/>
      <c r="O186" s="3"/>
      <c r="P186" s="3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2"/>
      <c r="O187" s="3"/>
      <c r="P187" s="3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2"/>
      <c r="O188" s="3"/>
      <c r="P188" s="3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2"/>
      <c r="O189" s="3"/>
      <c r="P189" s="3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2"/>
      <c r="O190" s="3"/>
      <c r="P190" s="3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2"/>
      <c r="O191" s="3"/>
      <c r="P191" s="3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2"/>
      <c r="O192" s="3"/>
      <c r="P192" s="3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2"/>
      <c r="O193" s="3"/>
      <c r="P193" s="3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2"/>
      <c r="O194" s="3"/>
      <c r="P194" s="3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2"/>
      <c r="O195" s="3"/>
      <c r="P195" s="3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2"/>
      <c r="O196" s="3"/>
      <c r="P196" s="3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2"/>
      <c r="O197" s="3"/>
      <c r="P197" s="3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2"/>
      <c r="O198" s="3"/>
      <c r="P198" s="3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2"/>
      <c r="O199" s="3"/>
      <c r="P199" s="3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2"/>
      <c r="O200" s="3"/>
      <c r="P200" s="3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2"/>
      <c r="O201" s="3"/>
      <c r="P201" s="3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2"/>
      <c r="O202" s="3"/>
      <c r="P202" s="3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2"/>
      <c r="O203" s="3"/>
      <c r="P203" s="3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2"/>
      <c r="O204" s="3"/>
      <c r="P204" s="3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2"/>
      <c r="O205" s="3"/>
      <c r="P205" s="3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2"/>
      <c r="O206" s="3"/>
      <c r="P206" s="3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2"/>
      <c r="O207" s="3"/>
      <c r="P207" s="3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2"/>
      <c r="O208" s="3"/>
      <c r="P208" s="3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2"/>
      <c r="O209" s="3"/>
      <c r="P209" s="3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2"/>
      <c r="O210" s="3"/>
      <c r="P210" s="3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2"/>
      <c r="O211" s="3"/>
      <c r="P211" s="3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2"/>
      <c r="O212" s="3"/>
      <c r="P212" s="3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2"/>
      <c r="O213" s="3"/>
      <c r="P213" s="3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2"/>
      <c r="O214" s="3"/>
      <c r="P214" s="3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2"/>
      <c r="O215" s="3"/>
      <c r="P215" s="3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2"/>
      <c r="O216" s="3"/>
      <c r="P216" s="3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2"/>
      <c r="O217" s="3"/>
      <c r="P217" s="3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2"/>
      <c r="O218" s="3"/>
      <c r="P218" s="3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2"/>
      <c r="O219" s="3"/>
      <c r="P219" s="3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2"/>
      <c r="O220" s="3"/>
      <c r="P220" s="3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2"/>
      <c r="O221" s="3"/>
      <c r="P221" s="3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2"/>
      <c r="O222" s="3"/>
      <c r="P222" s="3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2"/>
      <c r="O223" s="3"/>
      <c r="P223" s="3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2"/>
      <c r="O224" s="3"/>
      <c r="P224" s="3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2"/>
      <c r="O225" s="3"/>
      <c r="P225" s="3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2"/>
      <c r="O226" s="3"/>
      <c r="P226" s="3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2"/>
      <c r="O227" s="3"/>
      <c r="P227" s="3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2"/>
      <c r="O228" s="3"/>
      <c r="P228" s="3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2"/>
      <c r="O229" s="3"/>
      <c r="P229" s="3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2"/>
      <c r="O230" s="3"/>
      <c r="P230" s="3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2"/>
      <c r="O231" s="3"/>
      <c r="P231" s="3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2"/>
      <c r="O232" s="3"/>
      <c r="P232" s="3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2"/>
      <c r="O233" s="3"/>
      <c r="P233" s="3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2"/>
      <c r="O234" s="3"/>
      <c r="P234" s="3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2"/>
      <c r="O235" s="3"/>
      <c r="P235" s="3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2"/>
      <c r="O236" s="3"/>
      <c r="P236" s="3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2"/>
      <c r="O237" s="3"/>
      <c r="P237" s="3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2"/>
      <c r="O238" s="3"/>
      <c r="P238" s="3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2"/>
      <c r="O239" s="3"/>
      <c r="P239" s="3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2"/>
      <c r="O240" s="3"/>
      <c r="P240" s="3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2"/>
      <c r="O241" s="3"/>
      <c r="P241" s="3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2"/>
      <c r="O242" s="3"/>
      <c r="P242" s="3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2"/>
      <c r="O243" s="3"/>
      <c r="P243" s="3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2"/>
      <c r="O244" s="3"/>
      <c r="P244" s="3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2"/>
      <c r="O245" s="3"/>
      <c r="P245" s="3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2"/>
      <c r="O246" s="3"/>
      <c r="P246" s="3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2"/>
      <c r="O247" s="3"/>
      <c r="P247" s="3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2"/>
      <c r="O248" s="3"/>
      <c r="P248" s="3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2"/>
      <c r="O249" s="3"/>
      <c r="P249" s="3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2"/>
      <c r="O250" s="3"/>
      <c r="P250" s="3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2"/>
      <c r="O251" s="3"/>
      <c r="P251" s="3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2"/>
      <c r="O252" s="3"/>
      <c r="P252" s="3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2"/>
      <c r="O253" s="3"/>
      <c r="P253" s="3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2"/>
      <c r="O254" s="3"/>
      <c r="P254" s="3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2"/>
      <c r="O255" s="3"/>
      <c r="P255" s="3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2"/>
      <c r="O256" s="3"/>
      <c r="P256" s="3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2"/>
      <c r="O257" s="3"/>
      <c r="P257" s="3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2"/>
      <c r="O258" s="3"/>
      <c r="P258" s="3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2"/>
      <c r="O259" s="3"/>
      <c r="P259" s="3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2"/>
      <c r="O260" s="3"/>
      <c r="P260" s="3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2"/>
      <c r="O261" s="3"/>
      <c r="P261" s="3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2"/>
      <c r="O262" s="3"/>
      <c r="P262" s="3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2"/>
      <c r="O263" s="3"/>
      <c r="P263" s="3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2"/>
      <c r="O264" s="3"/>
      <c r="P264" s="3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2"/>
      <c r="O265" s="3"/>
      <c r="P265" s="3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2"/>
      <c r="O266" s="3"/>
      <c r="P266" s="3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2"/>
      <c r="O267" s="3"/>
      <c r="P267" s="3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2"/>
      <c r="O268" s="3"/>
      <c r="P268" s="3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2"/>
      <c r="O269" s="3"/>
      <c r="P269" s="3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2"/>
      <c r="O270" s="3"/>
      <c r="P270" s="3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2"/>
      <c r="O271" s="3"/>
      <c r="P271" s="3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2"/>
      <c r="O272" s="3"/>
      <c r="P272" s="3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2"/>
      <c r="O273" s="3"/>
      <c r="P273" s="3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2"/>
      <c r="O274" s="3"/>
      <c r="P274" s="3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2"/>
      <c r="O275" s="3"/>
      <c r="P275" s="3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2"/>
      <c r="O276" s="3"/>
      <c r="P276" s="3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2"/>
      <c r="O277" s="3"/>
      <c r="P277" s="3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2"/>
      <c r="O278" s="3"/>
      <c r="P278" s="3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2"/>
      <c r="O279" s="3"/>
      <c r="P279" s="3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2"/>
      <c r="O280" s="3"/>
      <c r="P280" s="3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2"/>
      <c r="O281" s="3"/>
      <c r="P281" s="3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2"/>
      <c r="O282" s="3"/>
      <c r="P282" s="3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2"/>
      <c r="O283" s="3"/>
      <c r="P283" s="3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2"/>
      <c r="O284" s="3"/>
      <c r="P284" s="3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2"/>
      <c r="O285" s="3"/>
      <c r="P285" s="3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2"/>
      <c r="O286" s="3"/>
      <c r="P286" s="3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2"/>
      <c r="O287" s="3"/>
      <c r="P287" s="3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2"/>
      <c r="O288" s="3"/>
      <c r="P288" s="3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2"/>
      <c r="O289" s="3"/>
      <c r="P289" s="3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2"/>
      <c r="O290" s="3"/>
      <c r="P290" s="3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2"/>
      <c r="O291" s="3"/>
      <c r="P291" s="3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2"/>
      <c r="O292" s="3"/>
      <c r="P292" s="3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2"/>
      <c r="O293" s="3"/>
      <c r="P293" s="3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2"/>
      <c r="O294" s="3"/>
      <c r="P294" s="3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2"/>
      <c r="O295" s="3"/>
      <c r="P295" s="3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2"/>
      <c r="O296" s="3"/>
      <c r="P296" s="3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2"/>
      <c r="O297" s="3"/>
      <c r="P297" s="3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2"/>
      <c r="O298" s="3"/>
      <c r="P298" s="3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2"/>
      <c r="O299" s="3"/>
      <c r="P299" s="3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2"/>
      <c r="O300" s="3"/>
      <c r="P300" s="3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2"/>
      <c r="O301" s="3"/>
      <c r="P301" s="3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2"/>
      <c r="O302" s="3"/>
      <c r="P302" s="3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2"/>
      <c r="O303" s="3"/>
      <c r="P303" s="3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2"/>
      <c r="O304" s="3"/>
      <c r="P304" s="3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2"/>
      <c r="O305" s="3"/>
      <c r="P305" s="3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2"/>
      <c r="O306" s="3"/>
      <c r="P306" s="3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2"/>
      <c r="O307" s="3"/>
      <c r="P307" s="3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2"/>
      <c r="O308" s="3"/>
      <c r="P308" s="3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2"/>
      <c r="O309" s="3"/>
      <c r="P309" s="3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2"/>
      <c r="O310" s="3"/>
      <c r="P310" s="3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2"/>
      <c r="O311" s="3"/>
      <c r="P311" s="3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2"/>
      <c r="O312" s="3"/>
      <c r="P312" s="3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2"/>
      <c r="O313" s="3"/>
      <c r="P313" s="3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2"/>
      <c r="O314" s="3"/>
      <c r="P314" s="3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2"/>
      <c r="O315" s="3"/>
      <c r="P315" s="3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2"/>
      <c r="O316" s="3"/>
      <c r="P316" s="3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2"/>
      <c r="O317" s="3"/>
      <c r="P317" s="3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2"/>
      <c r="O318" s="3"/>
      <c r="P318" s="3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2"/>
      <c r="O319" s="3"/>
      <c r="P319" s="3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2"/>
      <c r="O320" s="3"/>
      <c r="P320" s="3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2"/>
      <c r="O321" s="3"/>
      <c r="P321" s="3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2"/>
      <c r="O322" s="3"/>
      <c r="P322" s="3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2"/>
      <c r="O323" s="3"/>
      <c r="P323" s="3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2"/>
      <c r="O324" s="3"/>
      <c r="P324" s="3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2"/>
      <c r="O325" s="3"/>
      <c r="P325" s="3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2"/>
      <c r="O326" s="3"/>
      <c r="P326" s="3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2"/>
      <c r="O327" s="3"/>
      <c r="P327" s="3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2"/>
      <c r="O328" s="3"/>
      <c r="P328" s="3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2"/>
      <c r="O329" s="3"/>
      <c r="P329" s="3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2"/>
      <c r="O330" s="3"/>
      <c r="P330" s="3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2"/>
      <c r="O331" s="3"/>
      <c r="P331" s="3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2"/>
      <c r="O332" s="3"/>
      <c r="P332" s="3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2"/>
      <c r="O333" s="3"/>
      <c r="P333" s="3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2"/>
      <c r="O334" s="3"/>
      <c r="P334" s="3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2"/>
      <c r="O335" s="3"/>
      <c r="P335" s="3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2"/>
      <c r="O336" s="3"/>
      <c r="P336" s="3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2"/>
      <c r="O337" s="3"/>
      <c r="P337" s="3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2"/>
      <c r="O338" s="3"/>
      <c r="P338" s="3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2"/>
      <c r="O339" s="3"/>
      <c r="P339" s="3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2"/>
      <c r="O340" s="3"/>
      <c r="P340" s="3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2"/>
      <c r="O341" s="3"/>
      <c r="P341" s="3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2"/>
      <c r="O342" s="3"/>
      <c r="P342" s="3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2"/>
      <c r="O343" s="3"/>
      <c r="P343" s="3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2"/>
      <c r="O344" s="3"/>
      <c r="P344" s="3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2"/>
      <c r="O345" s="3"/>
      <c r="P345" s="3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2"/>
      <c r="O346" s="3"/>
      <c r="P346" s="3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2"/>
      <c r="O347" s="3"/>
      <c r="P347" s="3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2"/>
      <c r="O348" s="3"/>
      <c r="P348" s="3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2"/>
      <c r="O349" s="3"/>
      <c r="P349" s="3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2"/>
      <c r="O350" s="3"/>
      <c r="P350" s="3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2"/>
      <c r="O351" s="3"/>
      <c r="P351" s="3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2"/>
      <c r="O352" s="3"/>
      <c r="P352" s="3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2"/>
      <c r="O353" s="3"/>
      <c r="P353" s="3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2"/>
      <c r="O354" s="3"/>
      <c r="P354" s="3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2"/>
      <c r="O355" s="3"/>
      <c r="P355" s="3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2"/>
      <c r="O356" s="3"/>
      <c r="P356" s="3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2"/>
      <c r="O357" s="3"/>
      <c r="P357" s="3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2"/>
      <c r="O358" s="3"/>
      <c r="P358" s="3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2"/>
      <c r="O359" s="3"/>
      <c r="P359" s="3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2"/>
      <c r="O360" s="3"/>
      <c r="P360" s="3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2"/>
      <c r="O361" s="3"/>
      <c r="P361" s="3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2"/>
      <c r="O362" s="3"/>
      <c r="P362" s="3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2"/>
      <c r="O363" s="3"/>
      <c r="P363" s="3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2"/>
      <c r="O364" s="3"/>
      <c r="P364" s="3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2"/>
      <c r="O365" s="3"/>
      <c r="P365" s="3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2"/>
      <c r="O366" s="3"/>
      <c r="P366" s="3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2"/>
      <c r="O367" s="3"/>
      <c r="P367" s="3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2"/>
      <c r="O368" s="3"/>
      <c r="P368" s="3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2"/>
      <c r="O369" s="3"/>
      <c r="P369" s="3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2"/>
      <c r="O370" s="3"/>
      <c r="P370" s="3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2"/>
      <c r="O371" s="3"/>
      <c r="P371" s="3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2"/>
      <c r="O372" s="3"/>
      <c r="P372" s="3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2"/>
      <c r="O373" s="3"/>
      <c r="P373" s="3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2"/>
      <c r="O374" s="3"/>
      <c r="P374" s="3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2"/>
      <c r="O375" s="3"/>
      <c r="P375" s="3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2"/>
      <c r="O376" s="3"/>
      <c r="P376" s="3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2"/>
      <c r="O377" s="3"/>
      <c r="P377" s="3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2"/>
      <c r="O378" s="3"/>
      <c r="P378" s="3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2"/>
      <c r="O379" s="3"/>
      <c r="P379" s="3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2"/>
      <c r="O380" s="3"/>
      <c r="P380" s="3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2"/>
      <c r="O381" s="3"/>
      <c r="P381" s="3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2"/>
      <c r="O382" s="3"/>
      <c r="P382" s="3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2"/>
      <c r="O383" s="3"/>
      <c r="P383" s="3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2"/>
      <c r="O384" s="3"/>
      <c r="P384" s="3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2"/>
      <c r="O385" s="3"/>
      <c r="P385" s="3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2"/>
      <c r="O386" s="3"/>
      <c r="P386" s="3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2"/>
      <c r="O387" s="3"/>
      <c r="P387" s="3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2"/>
      <c r="O388" s="3"/>
      <c r="P388" s="3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2"/>
      <c r="O389" s="3"/>
      <c r="P389" s="3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2"/>
      <c r="O390" s="3"/>
      <c r="P390" s="3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2"/>
      <c r="O391" s="3"/>
      <c r="P391" s="3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2"/>
      <c r="O392" s="3"/>
      <c r="P392" s="3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2"/>
      <c r="O393" s="3"/>
      <c r="P393" s="3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2"/>
      <c r="O394" s="3"/>
      <c r="P394" s="3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2"/>
      <c r="O395" s="3"/>
      <c r="P395" s="3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2"/>
      <c r="O396" s="3"/>
      <c r="P396" s="3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2"/>
      <c r="O397" s="3"/>
      <c r="P397" s="3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2"/>
      <c r="O398" s="3"/>
      <c r="P398" s="3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2"/>
      <c r="O399" s="3"/>
      <c r="P399" s="3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2"/>
      <c r="O400" s="3"/>
      <c r="P400" s="3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2"/>
      <c r="O401" s="3"/>
      <c r="P401" s="3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2"/>
      <c r="O402" s="3"/>
      <c r="P402" s="3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2"/>
      <c r="O403" s="3"/>
      <c r="P403" s="3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2"/>
      <c r="O404" s="3"/>
      <c r="P404" s="3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2"/>
      <c r="O405" s="3"/>
      <c r="P405" s="3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2"/>
      <c r="O406" s="3"/>
      <c r="P406" s="3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2"/>
      <c r="O407" s="3"/>
      <c r="P407" s="3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2"/>
      <c r="O408" s="3"/>
      <c r="P408" s="3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2"/>
      <c r="O409" s="3"/>
      <c r="P409" s="3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2"/>
      <c r="O410" s="3"/>
      <c r="P410" s="3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2"/>
      <c r="O411" s="3"/>
      <c r="P411" s="3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2"/>
      <c r="O412" s="3"/>
      <c r="P412" s="3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2"/>
      <c r="O413" s="3"/>
      <c r="P413" s="3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2"/>
      <c r="O414" s="3"/>
      <c r="P414" s="3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2"/>
      <c r="O415" s="3"/>
      <c r="P415" s="3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2"/>
      <c r="O416" s="3"/>
      <c r="P416" s="3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2"/>
      <c r="O417" s="3"/>
      <c r="P417" s="3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2"/>
      <c r="O418" s="3"/>
      <c r="P418" s="3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2"/>
      <c r="O419" s="3"/>
      <c r="P419" s="3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2"/>
      <c r="O420" s="3"/>
      <c r="P420" s="3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2"/>
      <c r="O421" s="3"/>
      <c r="P421" s="3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2"/>
      <c r="O422" s="3"/>
      <c r="P422" s="3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2"/>
      <c r="O423" s="3"/>
      <c r="P423" s="3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2"/>
      <c r="O424" s="3"/>
      <c r="P424" s="3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2"/>
      <c r="O425" s="3"/>
      <c r="P425" s="3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2"/>
      <c r="O426" s="3"/>
      <c r="P426" s="3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2"/>
      <c r="O427" s="3"/>
      <c r="P427" s="3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2"/>
      <c r="O428" s="3"/>
      <c r="P428" s="3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2"/>
      <c r="O429" s="3"/>
      <c r="P429" s="3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2"/>
      <c r="O430" s="3"/>
      <c r="P430" s="3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2"/>
      <c r="O431" s="3"/>
      <c r="P431" s="3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2"/>
      <c r="O432" s="3"/>
      <c r="P432" s="3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2"/>
      <c r="O433" s="3"/>
      <c r="P433" s="3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2"/>
      <c r="O434" s="3"/>
      <c r="P434" s="3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2"/>
      <c r="O435" s="3"/>
      <c r="P435" s="3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2"/>
      <c r="O436" s="3"/>
      <c r="P436" s="3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2"/>
      <c r="O437" s="3"/>
      <c r="P437" s="3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2"/>
      <c r="O438" s="3"/>
      <c r="P438" s="3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2"/>
      <c r="O439" s="3"/>
      <c r="P439" s="3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2"/>
      <c r="O440" s="3"/>
      <c r="P440" s="3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2"/>
      <c r="O441" s="3"/>
      <c r="P441" s="3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2"/>
      <c r="O442" s="3"/>
      <c r="P442" s="3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2"/>
      <c r="O443" s="3"/>
      <c r="P443" s="3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2"/>
      <c r="O444" s="3"/>
      <c r="P444" s="3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2"/>
      <c r="O445" s="3"/>
      <c r="P445" s="3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2"/>
      <c r="O446" s="3"/>
      <c r="P446" s="3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2"/>
      <c r="O447" s="3"/>
      <c r="P447" s="3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2"/>
      <c r="O448" s="3"/>
      <c r="P448" s="3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2"/>
      <c r="O449" s="3"/>
      <c r="P449" s="3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2"/>
      <c r="O450" s="3"/>
      <c r="P450" s="3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2"/>
      <c r="O451" s="3"/>
      <c r="P451" s="3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2"/>
      <c r="O452" s="3"/>
      <c r="P452" s="3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2"/>
      <c r="O453" s="3"/>
      <c r="P453" s="3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2"/>
      <c r="O454" s="3"/>
      <c r="P454" s="3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2"/>
      <c r="O455" s="3"/>
      <c r="P455" s="3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2"/>
      <c r="O456" s="3"/>
      <c r="P456" s="3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2"/>
      <c r="O457" s="3"/>
      <c r="P457" s="3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2"/>
      <c r="O458" s="3"/>
      <c r="P458" s="3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2"/>
      <c r="O459" s="3"/>
      <c r="P459" s="3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2"/>
      <c r="O460" s="3"/>
      <c r="P460" s="3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2"/>
      <c r="O461" s="3"/>
      <c r="P461" s="3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2"/>
      <c r="O462" s="3"/>
      <c r="P462" s="3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2"/>
      <c r="O463" s="3"/>
      <c r="P463" s="3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2"/>
      <c r="O464" s="3"/>
      <c r="P464" s="3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2"/>
      <c r="O465" s="3"/>
      <c r="P465" s="3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2"/>
      <c r="O466" s="3"/>
      <c r="P466" s="3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2"/>
      <c r="O467" s="3"/>
      <c r="P467" s="3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2"/>
      <c r="O468" s="3"/>
      <c r="P468" s="3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2"/>
      <c r="O469" s="3"/>
      <c r="P469" s="3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2"/>
      <c r="O470" s="3"/>
      <c r="P470" s="3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2"/>
      <c r="O471" s="3"/>
      <c r="P471" s="3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2"/>
      <c r="O472" s="3"/>
      <c r="P472" s="3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2"/>
      <c r="O473" s="3"/>
      <c r="P473" s="3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2"/>
      <c r="O474" s="3"/>
      <c r="P474" s="3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2"/>
      <c r="O475" s="3"/>
      <c r="P475" s="3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2"/>
      <c r="O476" s="3"/>
      <c r="P476" s="3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2"/>
      <c r="O477" s="3"/>
      <c r="P477" s="3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2"/>
      <c r="O478" s="3"/>
      <c r="P478" s="3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2"/>
      <c r="O479" s="3"/>
      <c r="P479" s="3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2"/>
      <c r="O480" s="3"/>
      <c r="P480" s="3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2"/>
      <c r="O481" s="3"/>
      <c r="P481" s="3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2"/>
      <c r="O482" s="3"/>
      <c r="P482" s="3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2"/>
      <c r="O483" s="3"/>
      <c r="P483" s="3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2"/>
      <c r="O484" s="3"/>
      <c r="P484" s="3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2"/>
      <c r="O485" s="3"/>
      <c r="P485" s="3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2"/>
      <c r="O486" s="3"/>
      <c r="P486" s="3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2"/>
      <c r="O487" s="3"/>
      <c r="P487" s="3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2"/>
      <c r="O488" s="3"/>
      <c r="P488" s="3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2"/>
      <c r="O489" s="3"/>
      <c r="P489" s="3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2"/>
      <c r="O490" s="3"/>
      <c r="P490" s="3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2"/>
      <c r="O491" s="3"/>
      <c r="P491" s="3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2"/>
      <c r="O492" s="3"/>
      <c r="P492" s="3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2"/>
      <c r="O493" s="3"/>
      <c r="P493" s="3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2"/>
      <c r="O494" s="3"/>
      <c r="P494" s="3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2"/>
      <c r="O495" s="3"/>
      <c r="P495" s="3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2"/>
      <c r="O496" s="3"/>
      <c r="P496" s="3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2"/>
      <c r="O497" s="3"/>
      <c r="P497" s="3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2"/>
      <c r="O498" s="3"/>
      <c r="P498" s="3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2"/>
      <c r="O499" s="3"/>
      <c r="P499" s="3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2"/>
      <c r="O500" s="3"/>
      <c r="P500" s="3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2"/>
      <c r="O501" s="3"/>
      <c r="P501" s="3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2"/>
      <c r="O502" s="3"/>
      <c r="P502" s="3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2"/>
      <c r="O503" s="3"/>
      <c r="P503" s="3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2"/>
      <c r="O504" s="3"/>
      <c r="P504" s="3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2"/>
      <c r="O505" s="3"/>
      <c r="P505" s="3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2"/>
      <c r="O506" s="3"/>
      <c r="P506" s="3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2"/>
      <c r="O507" s="3"/>
      <c r="P507" s="3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2"/>
      <c r="O508" s="3"/>
      <c r="P508" s="3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2"/>
      <c r="O509" s="3"/>
      <c r="P509" s="3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2"/>
      <c r="O510" s="3"/>
      <c r="P510" s="3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2"/>
      <c r="O511" s="3"/>
      <c r="P511" s="3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2"/>
      <c r="O512" s="3"/>
      <c r="P512" s="3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2"/>
      <c r="O513" s="3"/>
      <c r="P513" s="3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2"/>
      <c r="O514" s="3"/>
      <c r="P514" s="3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2"/>
      <c r="O515" s="3"/>
      <c r="P515" s="3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2"/>
      <c r="O516" s="3"/>
      <c r="P516" s="3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2"/>
      <c r="O517" s="3"/>
      <c r="P517" s="3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2"/>
      <c r="O518" s="3"/>
      <c r="P518" s="3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2"/>
      <c r="O519" s="3"/>
      <c r="P519" s="3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2"/>
      <c r="O520" s="3"/>
      <c r="P520" s="3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2"/>
      <c r="O521" s="3"/>
      <c r="P521" s="3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2"/>
      <c r="O522" s="3"/>
      <c r="P522" s="3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2"/>
      <c r="O523" s="3"/>
      <c r="P523" s="3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2"/>
      <c r="O524" s="3"/>
      <c r="P524" s="3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2"/>
      <c r="O525" s="3"/>
      <c r="P525" s="3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2"/>
      <c r="O526" s="3"/>
      <c r="P526" s="3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2"/>
      <c r="O527" s="3"/>
      <c r="P527" s="3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2"/>
      <c r="O528" s="3"/>
      <c r="P528" s="3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2"/>
      <c r="O529" s="3"/>
      <c r="P529" s="3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2"/>
      <c r="O530" s="3"/>
      <c r="P530" s="3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2"/>
      <c r="O531" s="3"/>
      <c r="P531" s="3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2"/>
      <c r="O532" s="3"/>
      <c r="P532" s="3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2"/>
      <c r="O533" s="3"/>
      <c r="P533" s="3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2"/>
      <c r="O534" s="3"/>
      <c r="P534" s="3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2"/>
      <c r="O535" s="3"/>
      <c r="P535" s="3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2"/>
      <c r="O536" s="3"/>
      <c r="P536" s="3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2"/>
      <c r="O537" s="3"/>
      <c r="P537" s="3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2"/>
      <c r="O538" s="3"/>
      <c r="P538" s="3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2"/>
      <c r="O539" s="3"/>
      <c r="P539" s="3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2"/>
      <c r="O540" s="3"/>
      <c r="P540" s="3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2"/>
      <c r="O541" s="3"/>
      <c r="P541" s="3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2"/>
      <c r="O542" s="3"/>
      <c r="P542" s="3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2"/>
      <c r="O543" s="3"/>
      <c r="P543" s="3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2"/>
      <c r="O544" s="3"/>
      <c r="P544" s="3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2"/>
      <c r="O545" s="3"/>
      <c r="P545" s="3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2"/>
      <c r="O546" s="3"/>
      <c r="P546" s="3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2"/>
      <c r="O547" s="3"/>
      <c r="P547" s="3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2"/>
      <c r="O548" s="3"/>
      <c r="P548" s="3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2"/>
      <c r="O549" s="3"/>
      <c r="P549" s="3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2"/>
      <c r="O550" s="3"/>
      <c r="P550" s="3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2"/>
      <c r="O551" s="3"/>
      <c r="P551" s="3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2"/>
      <c r="O552" s="3"/>
      <c r="P552" s="3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2"/>
      <c r="O553" s="3"/>
      <c r="P553" s="3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2"/>
      <c r="O554" s="3"/>
      <c r="P554" s="3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2"/>
      <c r="O555" s="3"/>
      <c r="P555" s="3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2"/>
      <c r="O556" s="3"/>
      <c r="P556" s="3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2"/>
      <c r="O557" s="3"/>
      <c r="P557" s="3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2"/>
      <c r="O558" s="3"/>
      <c r="P558" s="3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2"/>
      <c r="O559" s="3"/>
      <c r="P559" s="3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2"/>
      <c r="O560" s="3"/>
      <c r="P560" s="3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2"/>
      <c r="O561" s="3"/>
      <c r="P561" s="3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2"/>
      <c r="O562" s="3"/>
      <c r="P562" s="3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2"/>
      <c r="O563" s="3"/>
      <c r="P563" s="3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2"/>
      <c r="O564" s="3"/>
      <c r="P564" s="3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2"/>
      <c r="O565" s="3"/>
      <c r="P565" s="3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2"/>
      <c r="O566" s="3"/>
      <c r="P566" s="3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2"/>
      <c r="O567" s="3"/>
      <c r="P567" s="3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2"/>
      <c r="O568" s="3"/>
      <c r="P568" s="3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2"/>
      <c r="O569" s="3"/>
      <c r="P569" s="3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2"/>
      <c r="O570" s="3"/>
      <c r="P570" s="3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2"/>
      <c r="O571" s="3"/>
      <c r="P571" s="3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2"/>
      <c r="O572" s="3"/>
      <c r="P572" s="3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2"/>
      <c r="O573" s="3"/>
      <c r="P573" s="3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2"/>
      <c r="O574" s="3"/>
      <c r="P574" s="3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2"/>
      <c r="O575" s="3"/>
      <c r="P575" s="3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2"/>
      <c r="O576" s="3"/>
      <c r="P576" s="3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2"/>
      <c r="O577" s="3"/>
      <c r="P577" s="3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2"/>
      <c r="O578" s="3"/>
      <c r="P578" s="3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2"/>
      <c r="O579" s="3"/>
      <c r="P579" s="3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2"/>
      <c r="O580" s="3"/>
      <c r="P580" s="3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2"/>
      <c r="O581" s="3"/>
      <c r="P581" s="3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2"/>
      <c r="O582" s="3"/>
      <c r="P582" s="3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2"/>
      <c r="O583" s="3"/>
      <c r="P583" s="3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2"/>
      <c r="O584" s="3"/>
      <c r="P584" s="3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2"/>
      <c r="O585" s="3"/>
      <c r="P585" s="3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2"/>
      <c r="O586" s="3"/>
      <c r="P586" s="3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2"/>
      <c r="O587" s="3"/>
      <c r="P587" s="3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2"/>
      <c r="O588" s="3"/>
      <c r="P588" s="3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2"/>
      <c r="O589" s="3"/>
      <c r="P589" s="3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2"/>
      <c r="O590" s="3"/>
      <c r="P590" s="3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2"/>
      <c r="O591" s="3"/>
      <c r="P591" s="3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2"/>
      <c r="O592" s="3"/>
      <c r="P592" s="3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2"/>
      <c r="O593" s="3"/>
      <c r="P593" s="3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2"/>
      <c r="O594" s="3"/>
      <c r="P594" s="3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2"/>
      <c r="O595" s="3"/>
      <c r="P595" s="3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2"/>
      <c r="O596" s="3"/>
      <c r="P596" s="3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2"/>
      <c r="O597" s="3"/>
      <c r="P597" s="3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2"/>
      <c r="O598" s="3"/>
      <c r="P598" s="3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2"/>
      <c r="O599" s="3"/>
      <c r="P599" s="3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2"/>
      <c r="O600" s="3"/>
      <c r="P600" s="3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2"/>
      <c r="O601" s="3"/>
      <c r="P601" s="3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2"/>
      <c r="O602" s="3"/>
      <c r="P602" s="3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2"/>
      <c r="O603" s="3"/>
      <c r="P603" s="3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2"/>
      <c r="O604" s="3"/>
      <c r="P604" s="3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2"/>
      <c r="O605" s="3"/>
      <c r="P605" s="3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2"/>
      <c r="O606" s="3"/>
      <c r="P606" s="3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2"/>
      <c r="O607" s="3"/>
      <c r="P607" s="3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2"/>
      <c r="O608" s="3"/>
      <c r="P608" s="3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2"/>
      <c r="O609" s="3"/>
      <c r="P609" s="3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2"/>
      <c r="O610" s="3"/>
      <c r="P610" s="3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2"/>
      <c r="O611" s="3"/>
      <c r="P611" s="3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2"/>
      <c r="O612" s="3"/>
      <c r="P612" s="3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2"/>
      <c r="O613" s="3"/>
      <c r="P613" s="3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2"/>
      <c r="O614" s="3"/>
      <c r="P614" s="3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2"/>
      <c r="O615" s="3"/>
      <c r="P615" s="3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2"/>
      <c r="O616" s="3"/>
      <c r="P616" s="3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2"/>
      <c r="O617" s="3"/>
      <c r="P617" s="3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2"/>
      <c r="O618" s="3"/>
      <c r="P618" s="3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2"/>
      <c r="O619" s="3"/>
      <c r="P619" s="3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2"/>
      <c r="O620" s="3"/>
      <c r="P620" s="3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2"/>
      <c r="O621" s="3"/>
      <c r="P621" s="3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2"/>
      <c r="O622" s="3"/>
      <c r="P622" s="3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2"/>
      <c r="O623" s="3"/>
      <c r="P623" s="3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2"/>
      <c r="O624" s="3"/>
      <c r="P624" s="3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2"/>
      <c r="O625" s="3"/>
      <c r="P625" s="3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2"/>
      <c r="O626" s="3"/>
      <c r="P626" s="3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2"/>
      <c r="O627" s="3"/>
      <c r="P627" s="3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2"/>
      <c r="O628" s="3"/>
      <c r="P628" s="3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2"/>
      <c r="O629" s="3"/>
      <c r="P629" s="3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2"/>
      <c r="O630" s="3"/>
      <c r="P630" s="3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2"/>
      <c r="O631" s="3"/>
      <c r="P631" s="3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2"/>
      <c r="O632" s="3"/>
      <c r="P632" s="3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2"/>
      <c r="O633" s="3"/>
      <c r="P633" s="3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2"/>
      <c r="O634" s="3"/>
      <c r="P634" s="3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2"/>
      <c r="O635" s="3"/>
      <c r="P635" s="3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2"/>
      <c r="O636" s="3"/>
      <c r="P636" s="3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2"/>
      <c r="O637" s="3"/>
      <c r="P637" s="3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2"/>
      <c r="O638" s="3"/>
      <c r="P638" s="3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2"/>
      <c r="O639" s="3"/>
      <c r="P639" s="3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2"/>
      <c r="O640" s="3"/>
      <c r="P640" s="3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2"/>
      <c r="O641" s="3"/>
      <c r="P641" s="3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2"/>
      <c r="O642" s="3"/>
      <c r="P642" s="3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2"/>
      <c r="O643" s="3"/>
      <c r="P643" s="3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2"/>
      <c r="O644" s="3"/>
      <c r="P644" s="3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2"/>
      <c r="O645" s="3"/>
      <c r="P645" s="3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2"/>
      <c r="O646" s="3"/>
      <c r="P646" s="3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2"/>
      <c r="O647" s="3"/>
      <c r="P647" s="3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2"/>
      <c r="O648" s="3"/>
      <c r="P648" s="3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2"/>
      <c r="O649" s="3"/>
      <c r="P649" s="3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2"/>
      <c r="O650" s="3"/>
      <c r="P650" s="3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2"/>
      <c r="O651" s="3"/>
      <c r="P651" s="3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2"/>
      <c r="O652" s="3"/>
      <c r="P652" s="3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2"/>
      <c r="O653" s="3"/>
      <c r="P653" s="3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2"/>
      <c r="O654" s="3"/>
      <c r="P654" s="3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2"/>
      <c r="O655" s="3"/>
      <c r="P655" s="3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2"/>
      <c r="O656" s="3"/>
      <c r="P656" s="3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2"/>
      <c r="O657" s="3"/>
      <c r="P657" s="3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2"/>
      <c r="O658" s="3"/>
      <c r="P658" s="3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2"/>
      <c r="O659" s="3"/>
      <c r="P659" s="3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2"/>
      <c r="O660" s="3"/>
      <c r="P660" s="3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2"/>
      <c r="O661" s="3"/>
      <c r="P661" s="3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2"/>
      <c r="O662" s="3"/>
      <c r="P662" s="3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2"/>
      <c r="O663" s="3"/>
      <c r="P663" s="3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2"/>
      <c r="O664" s="3"/>
      <c r="P664" s="3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2"/>
      <c r="O665" s="3"/>
      <c r="P665" s="3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2"/>
      <c r="O666" s="3"/>
      <c r="P666" s="3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2"/>
      <c r="O667" s="3"/>
      <c r="P667" s="3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2"/>
      <c r="O668" s="3"/>
      <c r="P668" s="3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2"/>
      <c r="O669" s="3"/>
      <c r="P669" s="3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2"/>
      <c r="O670" s="3"/>
      <c r="P670" s="3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2"/>
      <c r="O671" s="3"/>
      <c r="P671" s="3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2"/>
      <c r="O672" s="3"/>
      <c r="P672" s="3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2"/>
      <c r="O673" s="3"/>
      <c r="P673" s="3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2"/>
      <c r="O674" s="3"/>
      <c r="P674" s="3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2"/>
      <c r="O675" s="3"/>
      <c r="P675" s="3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2"/>
      <c r="O676" s="3"/>
      <c r="P676" s="3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2"/>
      <c r="O677" s="3"/>
      <c r="P677" s="3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2"/>
      <c r="O678" s="3"/>
      <c r="P678" s="3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2"/>
      <c r="O679" s="3"/>
      <c r="P679" s="3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2"/>
      <c r="O680" s="3"/>
      <c r="P680" s="3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2"/>
      <c r="O681" s="3"/>
      <c r="P681" s="3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2"/>
      <c r="O682" s="3"/>
      <c r="P682" s="3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2"/>
      <c r="O683" s="3"/>
      <c r="P683" s="3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2"/>
      <c r="O684" s="3"/>
      <c r="P684" s="3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2"/>
      <c r="O685" s="3"/>
      <c r="P685" s="3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2"/>
      <c r="O686" s="3"/>
      <c r="P686" s="3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2"/>
      <c r="O687" s="3"/>
      <c r="P687" s="3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2"/>
      <c r="O688" s="3"/>
      <c r="P688" s="3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2"/>
      <c r="O689" s="3"/>
      <c r="P689" s="3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2"/>
      <c r="O690" s="3"/>
      <c r="P690" s="3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2"/>
      <c r="O691" s="3"/>
      <c r="P691" s="3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2"/>
      <c r="O692" s="3"/>
      <c r="P692" s="3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2"/>
      <c r="O693" s="3"/>
      <c r="P693" s="3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2"/>
      <c r="O694" s="3"/>
      <c r="P694" s="3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2"/>
      <c r="O695" s="3"/>
      <c r="P695" s="3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2"/>
      <c r="O696" s="3"/>
      <c r="P696" s="3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2"/>
      <c r="O697" s="3"/>
      <c r="P697" s="3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2"/>
      <c r="O698" s="3"/>
      <c r="P698" s="3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2"/>
      <c r="O699" s="3"/>
      <c r="P699" s="3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2"/>
      <c r="O700" s="3"/>
      <c r="P700" s="3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2"/>
      <c r="O701" s="3"/>
      <c r="P701" s="3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2"/>
      <c r="O702" s="3"/>
      <c r="P702" s="3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2"/>
      <c r="O703" s="3"/>
      <c r="P703" s="3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2"/>
      <c r="O704" s="3"/>
      <c r="P704" s="3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2"/>
      <c r="O705" s="3"/>
      <c r="P705" s="3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2"/>
      <c r="O706" s="3"/>
      <c r="P706" s="3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2"/>
      <c r="O707" s="3"/>
      <c r="P707" s="3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2"/>
      <c r="O708" s="3"/>
      <c r="P708" s="3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2"/>
      <c r="O709" s="3"/>
      <c r="P709" s="3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2"/>
      <c r="O710" s="3"/>
      <c r="P710" s="3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2"/>
      <c r="O711" s="3"/>
      <c r="P711" s="3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2"/>
      <c r="O712" s="3"/>
      <c r="P712" s="3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2"/>
      <c r="O713" s="3"/>
      <c r="P713" s="3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2"/>
      <c r="O714" s="3"/>
      <c r="P714" s="3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2"/>
      <c r="O715" s="3"/>
      <c r="P715" s="3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2"/>
      <c r="O716" s="3"/>
      <c r="P716" s="3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2"/>
      <c r="O717" s="3"/>
      <c r="P717" s="3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2"/>
      <c r="O718" s="3"/>
      <c r="P718" s="3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2"/>
      <c r="O719" s="3"/>
      <c r="P719" s="3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2"/>
      <c r="O720" s="3"/>
      <c r="P720" s="3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2"/>
      <c r="O721" s="3"/>
      <c r="P721" s="3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2"/>
      <c r="O722" s="3"/>
      <c r="P722" s="3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2"/>
      <c r="O723" s="3"/>
      <c r="P723" s="3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2"/>
      <c r="O724" s="3"/>
      <c r="P724" s="3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2"/>
      <c r="O725" s="3"/>
      <c r="P725" s="3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2"/>
      <c r="O726" s="3"/>
      <c r="P726" s="3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2"/>
      <c r="O727" s="3"/>
      <c r="P727" s="3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2"/>
      <c r="O728" s="3"/>
      <c r="P728" s="3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2"/>
      <c r="O729" s="3"/>
      <c r="P729" s="3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2"/>
      <c r="O730" s="3"/>
      <c r="P730" s="3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2"/>
      <c r="O731" s="3"/>
      <c r="P731" s="3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2"/>
      <c r="O732" s="3"/>
      <c r="P732" s="3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2"/>
      <c r="O733" s="3"/>
      <c r="P733" s="3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2"/>
      <c r="O734" s="3"/>
      <c r="P734" s="3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2"/>
      <c r="O735" s="3"/>
      <c r="P735" s="3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2"/>
      <c r="O736" s="3"/>
      <c r="P736" s="3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2"/>
      <c r="O737" s="3"/>
      <c r="P737" s="3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2"/>
      <c r="O738" s="3"/>
      <c r="P738" s="3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2"/>
      <c r="O739" s="3"/>
      <c r="P739" s="3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2"/>
      <c r="O740" s="3"/>
      <c r="P740" s="3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2"/>
      <c r="O741" s="3"/>
      <c r="P741" s="3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2"/>
      <c r="O742" s="3"/>
      <c r="P742" s="3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2"/>
      <c r="O743" s="3"/>
      <c r="P743" s="3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2"/>
      <c r="O744" s="3"/>
      <c r="P744" s="3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2"/>
      <c r="O745" s="3"/>
      <c r="P745" s="3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2"/>
      <c r="O746" s="3"/>
      <c r="P746" s="3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2"/>
      <c r="O747" s="3"/>
      <c r="P747" s="3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2"/>
      <c r="O748" s="3"/>
      <c r="P748" s="3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2"/>
      <c r="O749" s="3"/>
      <c r="P749" s="3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2"/>
      <c r="O750" s="3"/>
      <c r="P750" s="3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2"/>
      <c r="O751" s="3"/>
      <c r="P751" s="3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2"/>
      <c r="O752" s="3"/>
      <c r="P752" s="3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2"/>
      <c r="O753" s="3"/>
      <c r="P753" s="3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2"/>
      <c r="O754" s="3"/>
      <c r="P754" s="3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2"/>
      <c r="O755" s="3"/>
      <c r="P755" s="3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2"/>
      <c r="O756" s="3"/>
      <c r="P756" s="3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2"/>
      <c r="O757" s="3"/>
      <c r="P757" s="3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2"/>
      <c r="O758" s="3"/>
      <c r="P758" s="3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2"/>
      <c r="O759" s="3"/>
      <c r="P759" s="3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2"/>
      <c r="O760" s="3"/>
      <c r="P760" s="3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2"/>
      <c r="O761" s="3"/>
      <c r="P761" s="3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2"/>
      <c r="O762" s="3"/>
      <c r="P762" s="3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2"/>
      <c r="O763" s="3"/>
      <c r="P763" s="3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2"/>
      <c r="O764" s="3"/>
      <c r="P764" s="3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2"/>
      <c r="O765" s="3"/>
      <c r="P765" s="3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2"/>
      <c r="O766" s="3"/>
      <c r="P766" s="3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2"/>
      <c r="O767" s="3"/>
      <c r="P767" s="3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2"/>
      <c r="O768" s="3"/>
      <c r="P768" s="3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2"/>
      <c r="O769" s="3"/>
      <c r="P769" s="3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2"/>
      <c r="O770" s="3"/>
      <c r="P770" s="3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2"/>
      <c r="O771" s="3"/>
      <c r="P771" s="3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2"/>
      <c r="O772" s="3"/>
      <c r="P772" s="3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2"/>
      <c r="O773" s="3"/>
      <c r="P773" s="3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2"/>
      <c r="O774" s="3"/>
      <c r="P774" s="3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2"/>
      <c r="O775" s="3"/>
      <c r="P775" s="3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2"/>
      <c r="O776" s="3"/>
      <c r="P776" s="3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2"/>
      <c r="O777" s="3"/>
      <c r="P777" s="3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2"/>
      <c r="O778" s="3"/>
      <c r="P778" s="3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2"/>
      <c r="O779" s="3"/>
      <c r="P779" s="3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2"/>
      <c r="O780" s="3"/>
      <c r="P780" s="3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2"/>
      <c r="O781" s="3"/>
      <c r="P781" s="3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2"/>
      <c r="O782" s="3"/>
      <c r="P782" s="3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2"/>
      <c r="O783" s="3"/>
      <c r="P783" s="3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2"/>
      <c r="O784" s="3"/>
      <c r="P784" s="3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2"/>
      <c r="O785" s="3"/>
      <c r="P785" s="3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2"/>
      <c r="O786" s="3"/>
      <c r="P786" s="3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2"/>
      <c r="O787" s="3"/>
      <c r="P787" s="3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2"/>
      <c r="O788" s="3"/>
      <c r="P788" s="3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2"/>
      <c r="O789" s="3"/>
      <c r="P789" s="3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2"/>
      <c r="O790" s="3"/>
      <c r="P790" s="3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2"/>
      <c r="O791" s="3"/>
      <c r="P791" s="3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2"/>
      <c r="O792" s="3"/>
      <c r="P792" s="3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2"/>
      <c r="O793" s="3"/>
      <c r="P793" s="3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2"/>
      <c r="O794" s="3"/>
      <c r="P794" s="3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2"/>
      <c r="O795" s="3"/>
      <c r="P795" s="3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2"/>
      <c r="O796" s="3"/>
      <c r="P796" s="3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2"/>
      <c r="O797" s="3"/>
      <c r="P797" s="3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2"/>
      <c r="O798" s="3"/>
      <c r="P798" s="3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2"/>
      <c r="O799" s="3"/>
      <c r="P799" s="3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2"/>
      <c r="O800" s="3"/>
      <c r="P800" s="3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2"/>
      <c r="O801" s="3"/>
      <c r="P801" s="3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2"/>
      <c r="O802" s="3"/>
      <c r="P802" s="3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2"/>
      <c r="O803" s="3"/>
      <c r="P803" s="3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2"/>
      <c r="O804" s="3"/>
      <c r="P804" s="3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2"/>
      <c r="O805" s="3"/>
      <c r="P805" s="3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2"/>
      <c r="O806" s="3"/>
      <c r="P806" s="3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2"/>
      <c r="O807" s="3"/>
      <c r="P807" s="3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2"/>
      <c r="O808" s="3"/>
      <c r="P808" s="3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2"/>
      <c r="O809" s="3"/>
      <c r="P809" s="3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2"/>
      <c r="O810" s="3"/>
      <c r="P810" s="3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2"/>
      <c r="O811" s="3"/>
      <c r="P811" s="3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2"/>
      <c r="O812" s="3"/>
      <c r="P812" s="3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2"/>
      <c r="O813" s="3"/>
      <c r="P813" s="3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2"/>
      <c r="O814" s="3"/>
      <c r="P814" s="3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2"/>
      <c r="O815" s="3"/>
      <c r="P815" s="3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2"/>
      <c r="O816" s="3"/>
      <c r="P816" s="3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2"/>
      <c r="O817" s="3"/>
      <c r="P817" s="3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2"/>
      <c r="O818" s="3"/>
      <c r="P818" s="3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2"/>
      <c r="O819" s="3"/>
      <c r="P819" s="3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2"/>
      <c r="O820" s="3"/>
      <c r="P820" s="3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2"/>
      <c r="O821" s="3"/>
      <c r="P821" s="3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2"/>
      <c r="O822" s="3"/>
      <c r="P822" s="3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2"/>
      <c r="O823" s="3"/>
      <c r="P823" s="3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2"/>
      <c r="O824" s="3"/>
      <c r="P824" s="3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2"/>
      <c r="O825" s="3"/>
      <c r="P825" s="3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2"/>
      <c r="O826" s="3"/>
      <c r="P826" s="3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2"/>
      <c r="O827" s="3"/>
      <c r="P827" s="3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2"/>
      <c r="O828" s="3"/>
      <c r="P828" s="3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2"/>
      <c r="O829" s="3"/>
      <c r="P829" s="3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2"/>
      <c r="O830" s="3"/>
      <c r="P830" s="3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2"/>
      <c r="O831" s="3"/>
      <c r="P831" s="3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2"/>
      <c r="O832" s="3"/>
      <c r="P832" s="3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2"/>
      <c r="O833" s="3"/>
      <c r="P833" s="3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2"/>
      <c r="O834" s="3"/>
      <c r="P834" s="3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2"/>
      <c r="O835" s="3"/>
      <c r="P835" s="3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2"/>
      <c r="O836" s="3"/>
      <c r="P836" s="3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2"/>
      <c r="O837" s="3"/>
      <c r="P837" s="3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2"/>
      <c r="O838" s="3"/>
      <c r="P838" s="3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2"/>
      <c r="O839" s="3"/>
      <c r="P839" s="3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2"/>
      <c r="O840" s="3"/>
      <c r="P840" s="3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2"/>
      <c r="O841" s="3"/>
      <c r="P841" s="3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2"/>
      <c r="O842" s="3"/>
      <c r="P842" s="3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2"/>
      <c r="O843" s="3"/>
      <c r="P843" s="3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2"/>
      <c r="O844" s="3"/>
      <c r="P844" s="3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2"/>
      <c r="O845" s="3"/>
      <c r="P845" s="3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2"/>
      <c r="O846" s="3"/>
      <c r="P846" s="3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2"/>
      <c r="O847" s="3"/>
      <c r="P847" s="3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2"/>
      <c r="O848" s="3"/>
      <c r="P848" s="3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2"/>
      <c r="O849" s="3"/>
      <c r="P849" s="3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2"/>
      <c r="O850" s="3"/>
      <c r="P850" s="3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2"/>
      <c r="O851" s="3"/>
      <c r="P851" s="3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2"/>
      <c r="O852" s="3"/>
      <c r="P852" s="3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2"/>
      <c r="O853" s="3"/>
      <c r="P853" s="3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2"/>
      <c r="O854" s="3"/>
      <c r="P854" s="3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2"/>
      <c r="O855" s="3"/>
      <c r="P855" s="3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2"/>
      <c r="O856" s="3"/>
      <c r="P856" s="3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2"/>
      <c r="O857" s="3"/>
      <c r="P857" s="3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2"/>
      <c r="O858" s="3"/>
      <c r="P858" s="3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2"/>
      <c r="O859" s="3"/>
      <c r="P859" s="3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2"/>
      <c r="O860" s="3"/>
      <c r="P860" s="3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2"/>
      <c r="O861" s="3"/>
      <c r="P861" s="3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2"/>
      <c r="O862" s="3"/>
      <c r="P862" s="3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2"/>
      <c r="O863" s="3"/>
      <c r="P863" s="3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2"/>
      <c r="O864" s="3"/>
      <c r="P864" s="3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2"/>
      <c r="O865" s="3"/>
      <c r="P865" s="3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2"/>
      <c r="O866" s="3"/>
      <c r="P866" s="3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2"/>
      <c r="O867" s="3"/>
      <c r="P867" s="3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2"/>
      <c r="O868" s="3"/>
      <c r="P868" s="3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2"/>
      <c r="O869" s="3"/>
      <c r="P869" s="3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2"/>
      <c r="O870" s="3"/>
      <c r="P870" s="3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2"/>
      <c r="O871" s="3"/>
      <c r="P871" s="3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2"/>
      <c r="O872" s="3"/>
      <c r="P872" s="3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2"/>
      <c r="O873" s="3"/>
      <c r="P873" s="3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2"/>
      <c r="O874" s="3"/>
      <c r="P874" s="3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2"/>
      <c r="O875" s="3"/>
      <c r="P875" s="3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2"/>
      <c r="O876" s="3"/>
      <c r="P876" s="3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2"/>
      <c r="O877" s="3"/>
      <c r="P877" s="3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2"/>
      <c r="O878" s="3"/>
      <c r="P878" s="3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2"/>
      <c r="O879" s="3"/>
      <c r="P879" s="3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2"/>
      <c r="O880" s="3"/>
      <c r="P880" s="3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2"/>
      <c r="O881" s="3"/>
      <c r="P881" s="3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2"/>
      <c r="O882" s="3"/>
      <c r="P882" s="3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2"/>
      <c r="O883" s="3"/>
      <c r="P883" s="3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2"/>
      <c r="O884" s="3"/>
      <c r="P884" s="3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2"/>
      <c r="O885" s="3"/>
      <c r="P885" s="3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2"/>
      <c r="O886" s="3"/>
      <c r="P886" s="3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2"/>
      <c r="O887" s="3"/>
      <c r="P887" s="3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2"/>
      <c r="O888" s="3"/>
      <c r="P888" s="3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2"/>
      <c r="O889" s="3"/>
      <c r="P889" s="3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2"/>
      <c r="O890" s="3"/>
      <c r="P890" s="3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2"/>
      <c r="O891" s="3"/>
      <c r="P891" s="3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2"/>
      <c r="O892" s="3"/>
      <c r="P892" s="3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2"/>
      <c r="O893" s="3"/>
      <c r="P893" s="3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2"/>
      <c r="O894" s="3"/>
      <c r="P894" s="3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2"/>
      <c r="O895" s="3"/>
      <c r="P895" s="3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2"/>
      <c r="O896" s="3"/>
      <c r="P896" s="3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2"/>
      <c r="O897" s="3"/>
      <c r="P897" s="3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2"/>
      <c r="O898" s="3"/>
      <c r="P898" s="3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2"/>
      <c r="O899" s="3"/>
      <c r="P899" s="3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2"/>
      <c r="O900" s="3"/>
      <c r="P900" s="3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2"/>
      <c r="O901" s="3"/>
      <c r="P901" s="3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2"/>
      <c r="O902" s="3"/>
      <c r="P902" s="3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2"/>
      <c r="O903" s="3"/>
      <c r="P903" s="3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2"/>
      <c r="O904" s="3"/>
      <c r="P904" s="3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2"/>
      <c r="O905" s="3"/>
      <c r="P905" s="3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2"/>
      <c r="O906" s="3"/>
      <c r="P906" s="3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2"/>
      <c r="O907" s="3"/>
      <c r="P907" s="3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2"/>
      <c r="O908" s="3"/>
      <c r="P908" s="3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2"/>
      <c r="O909" s="3"/>
      <c r="P909" s="3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2"/>
      <c r="O910" s="3"/>
      <c r="P910" s="3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2"/>
      <c r="O911" s="3"/>
      <c r="P911" s="3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2"/>
      <c r="O912" s="3"/>
      <c r="P912" s="3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2"/>
      <c r="O913" s="3"/>
      <c r="P913" s="3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2"/>
      <c r="O914" s="3"/>
      <c r="P914" s="3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2"/>
      <c r="O915" s="3"/>
      <c r="P915" s="3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2"/>
      <c r="O916" s="3"/>
      <c r="P916" s="3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2"/>
      <c r="O917" s="3"/>
      <c r="P917" s="3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2"/>
      <c r="O918" s="3"/>
      <c r="P918" s="3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2"/>
      <c r="O919" s="3"/>
      <c r="P919" s="3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2"/>
      <c r="O920" s="3"/>
      <c r="P920" s="3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2"/>
      <c r="O921" s="3"/>
      <c r="P921" s="3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2"/>
      <c r="O922" s="3"/>
      <c r="P922" s="3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2"/>
      <c r="O923" s="3"/>
      <c r="P923" s="3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2"/>
      <c r="O924" s="3"/>
      <c r="P924" s="3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2"/>
      <c r="O925" s="3"/>
      <c r="P925" s="3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2"/>
      <c r="O926" s="3"/>
      <c r="P926" s="3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2"/>
      <c r="O927" s="3"/>
      <c r="P927" s="3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2"/>
      <c r="O928" s="3"/>
      <c r="P928" s="3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2"/>
      <c r="O929" s="3"/>
      <c r="P929" s="3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2"/>
      <c r="O930" s="3"/>
      <c r="P930" s="3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2"/>
      <c r="O931" s="3"/>
      <c r="P931" s="3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2"/>
      <c r="O932" s="3"/>
      <c r="P932" s="3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2"/>
      <c r="O933" s="3"/>
      <c r="P933" s="3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2"/>
      <c r="O934" s="3"/>
      <c r="P934" s="3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2"/>
      <c r="O935" s="3"/>
      <c r="P935" s="3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2"/>
      <c r="O936" s="3"/>
      <c r="P936" s="3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2"/>
      <c r="O937" s="3"/>
      <c r="P937" s="3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2"/>
      <c r="O938" s="3"/>
      <c r="P938" s="3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2"/>
      <c r="O939" s="3"/>
      <c r="P939" s="3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2"/>
      <c r="O940" s="3"/>
      <c r="P940" s="3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2"/>
      <c r="O941" s="3"/>
      <c r="P941" s="3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2"/>
      <c r="O942" s="3"/>
      <c r="P942" s="3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2"/>
      <c r="O943" s="3"/>
      <c r="P943" s="3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2"/>
      <c r="O944" s="3"/>
      <c r="P944" s="3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2"/>
      <c r="O945" s="3"/>
      <c r="P945" s="3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2"/>
      <c r="O946" s="3"/>
      <c r="P946" s="3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2"/>
      <c r="O947" s="3"/>
      <c r="P947" s="3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2"/>
      <c r="O948" s="3"/>
      <c r="P948" s="3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2"/>
      <c r="O949" s="3"/>
      <c r="P949" s="3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2"/>
      <c r="O950" s="3"/>
      <c r="P950" s="3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2"/>
      <c r="O951" s="3"/>
      <c r="P951" s="3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2"/>
      <c r="O952" s="3"/>
      <c r="P952" s="3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2"/>
      <c r="O953" s="3"/>
      <c r="P953" s="3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2"/>
      <c r="O954" s="3"/>
      <c r="P954" s="3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2"/>
      <c r="O955" s="3"/>
      <c r="P955" s="3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2"/>
      <c r="O956" s="3"/>
      <c r="P956" s="3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2"/>
      <c r="O957" s="3"/>
      <c r="P957" s="3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2"/>
      <c r="O958" s="3"/>
      <c r="P958" s="3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2"/>
      <c r="O959" s="3"/>
      <c r="P959" s="3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2"/>
      <c r="O960" s="3"/>
      <c r="P960" s="3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2"/>
      <c r="O961" s="3"/>
      <c r="P961" s="3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2"/>
      <c r="O962" s="3"/>
      <c r="P962" s="3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2"/>
      <c r="O963" s="3"/>
      <c r="P963" s="3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2"/>
      <c r="O964" s="3"/>
      <c r="P964" s="3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2"/>
      <c r="O965" s="3"/>
      <c r="P965" s="3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2"/>
      <c r="O966" s="3"/>
      <c r="P966" s="3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2"/>
      <c r="O967" s="3"/>
      <c r="P967" s="3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2"/>
      <c r="O968" s="3"/>
      <c r="P968" s="3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2"/>
      <c r="O969" s="3"/>
      <c r="P969" s="3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2"/>
      <c r="O970" s="3"/>
      <c r="P970" s="3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2"/>
      <c r="O971" s="3"/>
      <c r="P971" s="3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2"/>
      <c r="O972" s="3"/>
      <c r="P972" s="3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2"/>
      <c r="O973" s="3"/>
      <c r="P973" s="3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2"/>
      <c r="O974" s="3"/>
      <c r="P974" s="3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2"/>
      <c r="O975" s="3"/>
      <c r="P975" s="3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2"/>
      <c r="O976" s="3"/>
      <c r="P976" s="3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2"/>
      <c r="O977" s="3"/>
      <c r="P977" s="3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2"/>
      <c r="O978" s="3"/>
      <c r="P978" s="3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2"/>
      <c r="O979" s="3"/>
      <c r="P979" s="3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2"/>
      <c r="O980" s="3"/>
      <c r="P980" s="3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2"/>
      <c r="O981" s="3"/>
      <c r="P981" s="3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2"/>
      <c r="O982" s="3"/>
      <c r="P982" s="3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2"/>
      <c r="O983" s="3"/>
      <c r="P983" s="3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2"/>
      <c r="O984" s="3"/>
      <c r="P984" s="3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2"/>
      <c r="O985" s="3"/>
      <c r="P985" s="3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2"/>
      <c r="O986" s="3"/>
      <c r="P986" s="3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2"/>
      <c r="O987" s="3"/>
      <c r="P987" s="3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2"/>
      <c r="O988" s="3"/>
      <c r="P988" s="3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2"/>
      <c r="O989" s="3"/>
      <c r="P989" s="3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2"/>
      <c r="O990" s="3"/>
      <c r="P990" s="3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2"/>
      <c r="O991" s="3"/>
      <c r="P991" s="3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2"/>
      <c r="O992" s="3"/>
      <c r="P992" s="3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2"/>
      <c r="O993" s="3"/>
      <c r="P993" s="3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2"/>
      <c r="O994" s="3"/>
      <c r="P994" s="3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2"/>
      <c r="O995" s="3"/>
      <c r="P995" s="3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2"/>
      <c r="O996" s="3"/>
      <c r="P996" s="3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2"/>
      <c r="O997" s="3"/>
      <c r="P997" s="3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2"/>
      <c r="O998" s="3"/>
      <c r="P998" s="3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2"/>
      <c r="O999" s="3"/>
      <c r="P999" s="3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2"/>
      <c r="O1000" s="3"/>
      <c r="P1000" s="3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3">
    <mergeCell ref="A2:P2"/>
    <mergeCell ref="A3:P3"/>
    <mergeCell ref="C4:E4"/>
    <mergeCell ref="N4:P4"/>
    <mergeCell ref="B14:C14"/>
    <mergeCell ref="B15:C15"/>
    <mergeCell ref="B16:C16"/>
    <mergeCell ref="A17:B18"/>
    <mergeCell ref="C17:P17"/>
    <mergeCell ref="C18:P18"/>
    <mergeCell ref="A20:P20"/>
    <mergeCell ref="A21:P21"/>
    <mergeCell ref="C22:E22"/>
    <mergeCell ref="N22:P22"/>
    <mergeCell ref="C38:P38"/>
    <mergeCell ref="C39:P39"/>
    <mergeCell ref="B29:C29"/>
    <mergeCell ref="B30:C30"/>
    <mergeCell ref="B34:C34"/>
    <mergeCell ref="B35:C35"/>
    <mergeCell ref="B36:C36"/>
    <mergeCell ref="B37:C37"/>
    <mergeCell ref="A38:B39"/>
  </mergeCells>
  <conditionalFormatting sqref="D5:L5">
    <cfRule type="cellIs" dxfId="0" priority="1" stopIfTrue="1" operator="equal">
      <formula>$B$6</formula>
    </cfRule>
  </conditionalFormatting>
  <conditionalFormatting sqref="D23:L23">
    <cfRule type="cellIs" dxfId="0" priority="2" stopIfTrue="1" operator="equal">
      <formula>$B$24</formula>
    </cfRule>
  </conditionalFormatting>
  <printOptions horizontalCentered="1"/>
  <pageMargins bottom="0.0" footer="0.0" header="0.0" left="0.5" right="0.5" top="0.2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2012-04-28T15:45:23Z</dcterms:created>
  <dc:creator>Diane Howell</dc:creator>
</cp:coreProperties>
</file>